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1.申报表" sheetId="1" r:id="rId1"/>
    <sheet name="2.审核表" sheetId="2" r:id="rId2"/>
    <sheet name="3.批复表" sheetId="3" r:id="rId3"/>
    <sheet name="5.自评表" sheetId="5" r:id="rId4"/>
    <sheet name="4.监控表" sheetId="4" r:id="rId5"/>
  </sheets>
  <calcPr calcId="144525"/>
</workbook>
</file>

<file path=xl/sharedStrings.xml><?xml version="1.0" encoding="utf-8"?>
<sst xmlns="http://schemas.openxmlformats.org/spreadsheetml/2006/main" count="350" uniqueCount="146">
  <si>
    <t>附件3-20</t>
  </si>
  <si>
    <r>
      <rPr>
        <b/>
        <sz val="18"/>
        <rFont val="宋体"/>
        <charset val="134"/>
      </rPr>
      <t>困难群众救助绩效目标申报表</t>
    </r>
    <r>
      <rPr>
        <sz val="18"/>
        <rFont val="宋体"/>
        <charset val="134"/>
      </rPr>
      <t xml:space="preserve">
</t>
    </r>
    <r>
      <rPr>
        <sz val="12"/>
        <rFont val="宋体"/>
        <charset val="134"/>
      </rPr>
      <t>（2019年度）</t>
    </r>
  </si>
  <si>
    <t>项目名称</t>
  </si>
  <si>
    <t>农村低保资金项目</t>
  </si>
  <si>
    <t>项目负责人及电话</t>
  </si>
  <si>
    <t>陈主任7322335</t>
  </si>
  <si>
    <t>主管部门</t>
  </si>
  <si>
    <t>民政局</t>
  </si>
  <si>
    <t>实施单位</t>
  </si>
  <si>
    <t>资金情况
（万元）</t>
  </si>
  <si>
    <t>年度资金总额:</t>
  </si>
  <si>
    <t xml:space="preserve">         其中：财政拨款</t>
  </si>
  <si>
    <t>其他资金</t>
  </si>
  <si>
    <t>总
体   
目
标</t>
  </si>
  <si>
    <t>年度目标</t>
  </si>
  <si>
    <t>目标1：逐步提高农村特困人员生活水平，使之与当地经济社会发展和人民生活水平相适应。
目标2：全县农村低保保障动态管理下的应保尽保，对符合条件的建档立卡对象进行兜底保障。
目标3：对遭遇急难家庭和人员及时救助，最大限度减少因生活困难发生极端事件，有效预防挑战社会道德和心里底线事件发生。</t>
  </si>
  <si>
    <t>绩   效   指   标</t>
  </si>
  <si>
    <t>一级指标</t>
  </si>
  <si>
    <t>二级指标</t>
  </si>
  <si>
    <t>三级指标</t>
  </si>
  <si>
    <t>指标值</t>
  </si>
  <si>
    <t>实际数</t>
  </si>
  <si>
    <t>产出指标</t>
  </si>
  <si>
    <t>数量指标</t>
  </si>
  <si>
    <t>★★★农村低保对象人数</t>
  </si>
  <si>
    <t>≥26100人</t>
  </si>
  <si>
    <t>26099人</t>
  </si>
  <si>
    <t>★★★其中：建档立卡贫困人口数量</t>
  </si>
  <si>
    <t>≥22610人</t>
  </si>
  <si>
    <t>22606人</t>
  </si>
  <si>
    <t>★农村低保人员生活保障政策覆盖率</t>
  </si>
  <si>
    <t>≥100％</t>
  </si>
  <si>
    <t>资金投入率</t>
  </si>
  <si>
    <t>实际到位资金/年初预算安排资金*100%</t>
  </si>
  <si>
    <t>资金拨付率</t>
  </si>
  <si>
    <t>实际支付项目资金/实际到位资金比例</t>
  </si>
  <si>
    <t>质量指标</t>
  </si>
  <si>
    <t>★农村低保标准</t>
  </si>
  <si>
    <t>≥470元/人·月</t>
  </si>
  <si>
    <t>465元/人·月</t>
  </si>
  <si>
    <t>时效指标</t>
  </si>
  <si>
    <t>★补助资金及时发放率</t>
  </si>
  <si>
    <t>≥100 ％</t>
  </si>
  <si>
    <t>成本指标</t>
  </si>
  <si>
    <t>投入资金</t>
  </si>
  <si>
    <t>10668万元</t>
  </si>
  <si>
    <t>效益指标</t>
  </si>
  <si>
    <t>社会效益指标</t>
  </si>
  <si>
    <t>农村低保对象生活水平提升情况</t>
  </si>
  <si>
    <t>稳步提高</t>
  </si>
  <si>
    <t>政策知晓率</t>
  </si>
  <si>
    <t>≥ 100％</t>
  </si>
  <si>
    <t>★★★受益建档立卡贫困人口数</t>
  </si>
  <si>
    <t>≥24700人</t>
  </si>
  <si>
    <t>24670人</t>
  </si>
  <si>
    <t>带动建档立卡贫困人口</t>
  </si>
  <si>
    <t>社会救助兜底保障</t>
  </si>
  <si>
    <t>满意度
指标</t>
  </si>
  <si>
    <t>服务对象
满意度指标</t>
  </si>
  <si>
    <t>农村低保对象满意度</t>
  </si>
  <si>
    <t>★受助对象满意度</t>
  </si>
  <si>
    <t>注：各地请根据实际情况，从上述绩效指标中选择适合的填报（其中三颗星为必填的核心绩效指标，可结合已下达的中央对地方专项转移支付绩效指标），也可自行增加或适当调整。</t>
  </si>
  <si>
    <t>绩效目标审核表</t>
  </si>
  <si>
    <t>项目资金（万元）</t>
  </si>
  <si>
    <t>审核内容</t>
  </si>
  <si>
    <t>审核要点</t>
  </si>
  <si>
    <t>审核得分</t>
  </si>
  <si>
    <t>一、合规性审核（20分）</t>
  </si>
  <si>
    <t>合规性审核
（20分）</t>
  </si>
  <si>
    <t>纳入年度计划的扶贫项目是否符合财政专项扶贫资金支持范围，是否建立带贫减贫机制，是否符合区域发展实际。</t>
  </si>
  <si>
    <t>二、完整性审核（20分）</t>
  </si>
  <si>
    <t>规范完整性
（10分）</t>
  </si>
  <si>
    <t>绩效目标填报格式是否规范，内容是否完整、准确、详实，是否无缺项、错项。</t>
  </si>
  <si>
    <t xml:space="preserve">明确清晰性
（10分）
</t>
  </si>
  <si>
    <t xml:space="preserve">绩效目标是否明确、清晰，是否能够反映项目主要情况，是否对项目预期产出和效果进行了充分、恰当的描述。
</t>
  </si>
  <si>
    <t>三、相关性审核（20分）</t>
  </si>
  <si>
    <t>目标相关性
（10分）</t>
  </si>
  <si>
    <t>绩效目标与部门（单位）职能以及县级脱贫攻坚规划是否密切相关。</t>
  </si>
  <si>
    <t>指标科学性
（10分）</t>
  </si>
  <si>
    <t>绩效指标是否全面、充分、细化、量化，难以量化的，定性描述是否充分、具体；是否选取了最能体现总体目标实现程度的关键指标并明确了具体指标值。</t>
  </si>
  <si>
    <t>四、适当性审核（20分）</t>
  </si>
  <si>
    <t>绩效合理性
（10分）</t>
  </si>
  <si>
    <t>预期绩效是否显著，是否符合行业正常水平或事业发展规律。</t>
  </si>
  <si>
    <t>资金匹配性
（10分）</t>
  </si>
  <si>
    <t xml:space="preserve">绩效目标与项目资金量、使用方向等是否匹配，在既定资金规模下，绩效目标是否过高或过低；或要完成既定绩效目标，资金规模是否过大或过小。
</t>
  </si>
  <si>
    <t>五、可行性审核（20分）</t>
  </si>
  <si>
    <t>实现可能性
（10分）</t>
  </si>
  <si>
    <t>绩效目标是否经过充分调查研究、论证和合理测算，实现的可能性是否充分。</t>
  </si>
  <si>
    <t>条件充分性
（10分）</t>
  </si>
  <si>
    <t>项目实施方案是否合理，项目实施单位的组织实施能力和条件是否充分，内部控制是否规范，风险防控是否准备到位，管理制度是否健全。</t>
  </si>
  <si>
    <t>总分</t>
  </si>
  <si>
    <t>综合评定等级</t>
  </si>
  <si>
    <r>
      <rPr>
        <b/>
        <sz val="11"/>
        <color theme="1"/>
        <rFont val="宋体"/>
        <charset val="134"/>
        <scheme val="minor"/>
      </rPr>
      <t xml:space="preserve">通过（85分及以上） </t>
    </r>
    <r>
      <rPr>
        <b/>
        <sz val="11"/>
        <color theme="1"/>
        <rFont val="Wingdings"/>
        <charset val="134"/>
      </rPr>
      <t>þ</t>
    </r>
    <r>
      <rPr>
        <b/>
        <sz val="11"/>
        <color theme="1"/>
        <rFont val="宋体"/>
        <charset val="134"/>
        <scheme val="minor"/>
      </rPr>
      <t xml:space="preserve">       不通过（85分及以下）口</t>
    </r>
  </si>
  <si>
    <t>总体审核意见</t>
  </si>
  <si>
    <t>审核单位</t>
  </si>
  <si>
    <t xml:space="preserve">  县财政局          县扶贫办          县主管部门    
（单位盖章）      （单位盖章）       （单位盖章）</t>
  </si>
  <si>
    <t>审核时间</t>
  </si>
  <si>
    <t>财政部门批复意见</t>
  </si>
  <si>
    <t>经审核，本项目设定的绩效目标基本符合《关于印发&lt;阳新县县级财政项目资金绩效评价实施暂行办法&gt;的通知》中有关绩效目标管理的要求。该绩效目标将作为项目支出绩效监控、绩效自评审核、财政重点绩效评价的重要依据之一。请你单位将本项目的绩效目标与部门预算按有关规定一并公开，并以绩效目标为导向，加强项目管理，及时采集相关数据，做好绩效监控，努力提高财政资金使用效果，确保绩效目标的实现。</t>
  </si>
  <si>
    <r>
      <rPr>
        <sz val="18"/>
        <color theme="1"/>
        <rFont val="方正小标宋简体"/>
        <charset val="134"/>
      </rPr>
      <t xml:space="preserve">绩效目标自评表
</t>
    </r>
    <r>
      <rPr>
        <sz val="12"/>
        <color theme="1"/>
        <rFont val="宋体"/>
        <charset val="134"/>
        <scheme val="minor"/>
      </rPr>
      <t>（2019年度）</t>
    </r>
  </si>
  <si>
    <t>资金情况           
（万元）</t>
  </si>
  <si>
    <t>全年预算  数（A）</t>
  </si>
  <si>
    <t>全年执行数（B）</t>
  </si>
  <si>
    <t>分值</t>
  </si>
  <si>
    <t>执行率
（B/A）</t>
  </si>
  <si>
    <t>得分</t>
  </si>
  <si>
    <t>年度资金总额：</t>
  </si>
  <si>
    <t xml:space="preserve">   其中：财政专项扶贫资金</t>
  </si>
  <si>
    <t>—</t>
  </si>
  <si>
    <t xml:space="preserve">        其他财政资金</t>
  </si>
  <si>
    <t xml:space="preserve">        其他资金</t>
  </si>
  <si>
    <t>年度总体目标</t>
  </si>
  <si>
    <t>年初设定目标</t>
  </si>
  <si>
    <t>年度总体目标完成情况综述</t>
  </si>
  <si>
    <t>绩效指标</t>
  </si>
  <si>
    <t>一级  指标</t>
  </si>
  <si>
    <t>年度指标值</t>
  </si>
  <si>
    <t>全年实际值</t>
  </si>
  <si>
    <t>未完成原因及拟采取的改进措施</t>
  </si>
  <si>
    <t>产
出
指
标
（50分）</t>
  </si>
  <si>
    <t>由于人员分散不集中等因素，截止2019年11月已完成26099人，剩余目标争取在12月底完成。</t>
  </si>
  <si>
    <t>由于人员分散不集中等因素，截止2019年11月已完成22606人，剩余目标争取在12月底完成。</t>
  </si>
  <si>
    <t>效益指标（30分）</t>
  </si>
  <si>
    <t>社会效益
指标</t>
  </si>
  <si>
    <t>由于人员数量太多等因素，截止2019年11月已完成24670人，剩余目标争取在12月底完成。</t>
  </si>
  <si>
    <t>满意度
指标  （10分）</t>
  </si>
  <si>
    <t>服务对象满意度指标</t>
  </si>
  <si>
    <t>农村低保对象基本满意</t>
  </si>
  <si>
    <t>受助对象基本满意</t>
  </si>
  <si>
    <r>
      <rPr>
        <sz val="18"/>
        <color theme="1"/>
        <rFont val="方正小标宋简体"/>
        <charset val="134"/>
      </rPr>
      <t xml:space="preserve">绩效运行监控表
</t>
    </r>
    <r>
      <rPr>
        <sz val="12"/>
        <color theme="1"/>
        <rFont val="宋体"/>
        <charset val="134"/>
        <scheme val="minor"/>
      </rPr>
      <t>（2019年度）</t>
    </r>
  </si>
  <si>
    <t>项目负责人</t>
  </si>
  <si>
    <t>资金情况      （万元）</t>
  </si>
  <si>
    <t>类别</t>
  </si>
  <si>
    <t>年初预算数</t>
  </si>
  <si>
    <t xml:space="preserve">1-11月执
行数
</t>
  </si>
  <si>
    <t xml:space="preserve">预算执行率
</t>
  </si>
  <si>
    <t xml:space="preserve"> 其他财政资金</t>
  </si>
  <si>
    <t xml:space="preserve"> 其他资金</t>
  </si>
  <si>
    <t xml:space="preserve">
年度总体目标</t>
  </si>
  <si>
    <t>1-11月完成情况</t>
  </si>
  <si>
    <t>全年预计完成情况</t>
  </si>
  <si>
    <t>偏差原因分析</t>
  </si>
  <si>
    <t>备注</t>
  </si>
  <si>
    <t>产    出    指    标</t>
  </si>
  <si>
    <t xml:space="preserve">
满意度指标</t>
  </si>
  <si>
    <t xml:space="preserve">           服务对象满意度指标
</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</si>
</sst>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35">
    <font>
      <sz val="11"/>
      <color theme="1"/>
      <name val="宋体"/>
      <charset val="134"/>
      <scheme val="minor"/>
    </font>
    <font>
      <sz val="11"/>
      <color theme="1"/>
      <name val="宋体"/>
      <charset val="134"/>
      <scheme val="minor"/>
    </font>
    <font>
      <sz val="18"/>
      <color theme="1"/>
      <name val="方正小标宋简体"/>
      <charset val="134"/>
    </font>
    <font>
      <sz val="10"/>
      <name val="宋体"/>
      <charset val="134"/>
    </font>
    <font>
      <sz val="12"/>
      <name val="宋体"/>
      <charset val="134"/>
    </font>
    <font>
      <sz val="10"/>
      <color theme="1"/>
      <name val="宋体"/>
      <charset val="134"/>
      <scheme val="minor"/>
    </font>
    <font>
      <sz val="12"/>
      <color rgb="FFFF0000"/>
      <name val="宋体"/>
      <charset val="134"/>
    </font>
    <font>
      <sz val="9"/>
      <name val="宋体"/>
      <charset val="134"/>
    </font>
    <font>
      <b/>
      <sz val="18"/>
      <color theme="1"/>
      <name val="方正小标宋简体"/>
      <charset val="134"/>
    </font>
    <font>
      <sz val="10"/>
      <color theme="1"/>
      <name val="宋体"/>
      <charset val="134"/>
    </font>
    <font>
      <b/>
      <sz val="18"/>
      <name val="宋体"/>
      <charset val="134"/>
    </font>
    <font>
      <sz val="18"/>
      <name val="宋体"/>
      <charset val="134"/>
    </font>
    <font>
      <b/>
      <sz val="11"/>
      <color theme="1"/>
      <name val="宋体"/>
      <charset val="134"/>
      <scheme val="minor"/>
    </font>
    <font>
      <b/>
      <sz val="16"/>
      <color theme="1"/>
      <name val="宋体"/>
      <charset val="134"/>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i/>
      <sz val="11"/>
      <color rgb="FF7F7F7F"/>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scheme val="minor"/>
    </font>
    <font>
      <b/>
      <sz val="11"/>
      <color theme="1"/>
      <name val="Wingdings"/>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15" fillId="9" borderId="0" applyNumberFormat="0" applyBorder="0" applyAlignment="0" applyProtection="0">
      <alignment vertical="center"/>
    </xf>
    <xf numFmtId="0" fontId="16" fillId="6" borderId="1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5" fillId="10" borderId="0" applyNumberFormat="0" applyBorder="0" applyAlignment="0" applyProtection="0">
      <alignment vertical="center"/>
    </xf>
    <xf numFmtId="0" fontId="19" fillId="11" borderId="0" applyNumberFormat="0" applyBorder="0" applyAlignment="0" applyProtection="0">
      <alignment vertical="center"/>
    </xf>
    <xf numFmtId="43" fontId="1" fillId="0" borderId="0" applyFont="0" applyFill="0" applyBorder="0" applyAlignment="0" applyProtection="0">
      <alignment vertical="center"/>
    </xf>
    <xf numFmtId="0" fontId="17" fillId="13" borderId="0" applyNumberFormat="0" applyBorder="0" applyAlignment="0" applyProtection="0">
      <alignment vertical="center"/>
    </xf>
    <xf numFmtId="0" fontId="21" fillId="0" borderId="0" applyNumberFormat="0" applyFill="0" applyBorder="0" applyAlignment="0" applyProtection="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 fillId="3" borderId="15" applyNumberFormat="0" applyFont="0" applyAlignment="0" applyProtection="0">
      <alignment vertical="center"/>
    </xf>
    <xf numFmtId="0" fontId="17" fillId="17"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17" fillId="24" borderId="0" applyNumberFormat="0" applyBorder="0" applyAlignment="0" applyProtection="0">
      <alignment vertical="center"/>
    </xf>
    <xf numFmtId="0" fontId="18" fillId="0" borderId="17" applyNumberFormat="0" applyFill="0" applyAlignment="0" applyProtection="0">
      <alignment vertical="center"/>
    </xf>
    <xf numFmtId="0" fontId="17" fillId="8" borderId="0" applyNumberFormat="0" applyBorder="0" applyAlignment="0" applyProtection="0">
      <alignment vertical="center"/>
    </xf>
    <xf numFmtId="0" fontId="22" fillId="16" borderId="18" applyNumberFormat="0" applyAlignment="0" applyProtection="0">
      <alignment vertical="center"/>
    </xf>
    <xf numFmtId="0" fontId="27" fillId="16" borderId="16" applyNumberFormat="0" applyAlignment="0" applyProtection="0">
      <alignment vertical="center"/>
    </xf>
    <xf numFmtId="0" fontId="28" fillId="25" borderId="20" applyNumberFormat="0" applyAlignment="0" applyProtection="0">
      <alignment vertical="center"/>
    </xf>
    <xf numFmtId="0" fontId="15" fillId="27" borderId="0" applyNumberFormat="0" applyBorder="0" applyAlignment="0" applyProtection="0">
      <alignment vertical="center"/>
    </xf>
    <xf numFmtId="0" fontId="17" fillId="28" borderId="0" applyNumberFormat="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15" fillId="21" borderId="0" applyNumberFormat="0" applyBorder="0" applyAlignment="0" applyProtection="0">
      <alignment vertical="center"/>
    </xf>
    <xf numFmtId="0" fontId="17"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5" fillId="23" borderId="0" applyNumberFormat="0" applyBorder="0" applyAlignment="0" applyProtection="0">
      <alignment vertical="center"/>
    </xf>
    <xf numFmtId="0" fontId="15" fillId="5" borderId="0" applyNumberFormat="0" applyBorder="0" applyAlignment="0" applyProtection="0">
      <alignment vertical="center"/>
    </xf>
    <xf numFmtId="0" fontId="17" fillId="20" borderId="0" applyNumberFormat="0" applyBorder="0" applyAlignment="0" applyProtection="0">
      <alignment vertical="center"/>
    </xf>
    <xf numFmtId="0" fontId="17" fillId="19"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17" fillId="22" borderId="0" applyNumberFormat="0" applyBorder="0" applyAlignment="0" applyProtection="0">
      <alignment vertical="center"/>
    </xf>
    <xf numFmtId="0" fontId="4" fillId="0" borderId="0"/>
    <xf numFmtId="0" fontId="15" fillId="4" borderId="0" applyNumberFormat="0" applyBorder="0" applyAlignment="0" applyProtection="0">
      <alignment vertical="center"/>
    </xf>
    <xf numFmtId="0" fontId="17" fillId="12" borderId="0" applyNumberFormat="0" applyBorder="0" applyAlignment="0" applyProtection="0">
      <alignment vertical="center"/>
    </xf>
    <xf numFmtId="0" fontId="17" fillId="18" borderId="0" applyNumberFormat="0" applyBorder="0" applyAlignment="0" applyProtection="0">
      <alignment vertical="center"/>
    </xf>
    <xf numFmtId="0" fontId="15" fillId="14" borderId="0" applyNumberFormat="0" applyBorder="0" applyAlignment="0" applyProtection="0">
      <alignment vertical="center"/>
    </xf>
    <xf numFmtId="0" fontId="17" fillId="7" borderId="0" applyNumberFormat="0" applyBorder="0" applyAlignment="0" applyProtection="0">
      <alignment vertical="center"/>
    </xf>
    <xf numFmtId="0" fontId="4" fillId="0" borderId="0"/>
  </cellStyleXfs>
  <cellXfs count="102">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2" borderId="1" xfId="50" applyNumberFormat="1" applyFont="1" applyFill="1" applyBorder="1" applyAlignment="1">
      <alignment horizontal="left" vertical="center" wrapText="1"/>
    </xf>
    <xf numFmtId="0" fontId="3" fillId="2" borderId="1" xfId="50" applyNumberFormat="1" applyFont="1" applyFill="1" applyBorder="1" applyAlignment="1">
      <alignment vertical="center" wrapText="1"/>
    </xf>
    <xf numFmtId="0" fontId="3" fillId="2" borderId="1" xfId="50" applyNumberFormat="1" applyFont="1" applyFill="1" applyBorder="1" applyAlignment="1">
      <alignment horizontal="left" vertical="center" wrapText="1" indent="2"/>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9"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vertical="center"/>
    </xf>
    <xf numFmtId="9" fontId="3"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9" fontId="1" fillId="0" borderId="1" xfId="0" applyNumberFormat="1" applyFont="1" applyFill="1" applyBorder="1" applyAlignment="1">
      <alignment vertical="center"/>
    </xf>
    <xf numFmtId="0" fontId="1" fillId="0" borderId="1" xfId="0" applyFont="1" applyFill="1" applyBorder="1" applyAlignment="1">
      <alignment vertical="center"/>
    </xf>
    <xf numFmtId="0" fontId="1"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3" fillId="2" borderId="1" xfId="44" applyNumberFormat="1" applyFont="1" applyFill="1" applyBorder="1" applyAlignment="1">
      <alignment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9" fontId="4" fillId="0" borderId="2" xfId="0" applyNumberFormat="1" applyFont="1" applyFill="1" applyBorder="1" applyAlignment="1">
      <alignment horizontal="center" vertical="center"/>
    </xf>
    <xf numFmtId="0" fontId="5" fillId="0" borderId="5"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Fill="1" applyBorder="1" applyAlignment="1">
      <alignment horizontal="center" vertical="center"/>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 fillId="0" borderId="6" xfId="0" applyFont="1" applyFill="1" applyBorder="1" applyAlignment="1">
      <alignment horizontal="left" vertical="center" wrapText="1"/>
    </xf>
    <xf numFmtId="31" fontId="1" fillId="0" borderId="3"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7" workbookViewId="0">
      <selection activeCell="F11" sqref="F11:G12"/>
    </sheetView>
  </sheetViews>
  <sheetFormatPr defaultColWidth="9" defaultRowHeight="45" customHeight="1" outlineLevelCol="6"/>
  <cols>
    <col min="1" max="1" width="7.375" style="59" customWidth="1"/>
    <col min="2" max="2" width="8" style="59" customWidth="1"/>
    <col min="3" max="3" width="11.625" style="59" customWidth="1"/>
    <col min="4" max="4" width="18.375" style="59" customWidth="1"/>
    <col min="5" max="5" width="37.375" style="59" customWidth="1"/>
    <col min="6" max="6" width="15.5" style="60" customWidth="1"/>
    <col min="7" max="7" width="18.125" style="60" customWidth="1"/>
    <col min="8" max="256" width="18.125" style="59" customWidth="1"/>
    <col min="257" max="16384" width="9" style="59"/>
  </cols>
  <sheetData>
    <row r="1" s="59" customFormat="1" ht="20" customHeight="1" spans="1:7">
      <c r="A1" s="60" t="s">
        <v>0</v>
      </c>
      <c r="B1" s="60"/>
      <c r="F1" s="60"/>
      <c r="G1" s="60"/>
    </row>
    <row r="2" s="59" customFormat="1" customHeight="1" spans="1:7">
      <c r="A2" s="61" t="s">
        <v>1</v>
      </c>
      <c r="B2" s="62"/>
      <c r="C2" s="62"/>
      <c r="D2" s="62"/>
      <c r="E2" s="62"/>
      <c r="F2" s="62"/>
      <c r="G2" s="60"/>
    </row>
    <row r="3" s="59" customFormat="1" ht="33" customHeight="1" spans="1:7">
      <c r="A3" s="63" t="s">
        <v>2</v>
      </c>
      <c r="B3" s="64"/>
      <c r="C3" s="63" t="s">
        <v>3</v>
      </c>
      <c r="D3" s="65"/>
      <c r="E3" s="63" t="s">
        <v>4</v>
      </c>
      <c r="F3" s="66" t="s">
        <v>5</v>
      </c>
      <c r="G3" s="60"/>
    </row>
    <row r="4" s="59" customFormat="1" ht="19" customHeight="1" spans="1:7">
      <c r="A4" s="63" t="s">
        <v>6</v>
      </c>
      <c r="B4" s="64"/>
      <c r="C4" s="63" t="s">
        <v>7</v>
      </c>
      <c r="D4" s="65"/>
      <c r="E4" s="63" t="s">
        <v>8</v>
      </c>
      <c r="F4" s="13" t="s">
        <v>7</v>
      </c>
      <c r="G4" s="60"/>
    </row>
    <row r="5" s="59" customFormat="1" ht="21" customHeight="1" spans="1:7">
      <c r="A5" s="67" t="s">
        <v>9</v>
      </c>
      <c r="B5" s="68"/>
      <c r="C5" s="69" t="s">
        <v>10</v>
      </c>
      <c r="D5" s="70"/>
      <c r="E5" s="63">
        <v>10668</v>
      </c>
      <c r="F5" s="64"/>
      <c r="G5" s="60"/>
    </row>
    <row r="6" s="59" customFormat="1" ht="21" customHeight="1" spans="1:7">
      <c r="A6" s="71"/>
      <c r="B6" s="72"/>
      <c r="C6" s="63" t="s">
        <v>11</v>
      </c>
      <c r="D6" s="65"/>
      <c r="E6" s="63">
        <v>10984.6</v>
      </c>
      <c r="F6" s="64"/>
      <c r="G6" s="60"/>
    </row>
    <row r="7" s="59" customFormat="1" ht="21" customHeight="1" spans="1:7">
      <c r="A7" s="73"/>
      <c r="B7" s="74"/>
      <c r="C7" s="63" t="s">
        <v>12</v>
      </c>
      <c r="D7" s="65"/>
      <c r="E7" s="63"/>
      <c r="F7" s="64"/>
      <c r="G7" s="60"/>
    </row>
    <row r="8" s="59" customFormat="1" ht="20" customHeight="1" spans="1:7">
      <c r="A8" s="75" t="s">
        <v>13</v>
      </c>
      <c r="B8" s="13" t="s">
        <v>14</v>
      </c>
      <c r="C8" s="13"/>
      <c r="D8" s="13"/>
      <c r="E8" s="13"/>
      <c r="F8" s="13"/>
      <c r="G8" s="60"/>
    </row>
    <row r="9" s="59" customFormat="1" ht="64" customHeight="1" spans="1:7">
      <c r="A9" s="76"/>
      <c r="B9" s="41" t="s">
        <v>15</v>
      </c>
      <c r="C9" s="42"/>
      <c r="D9" s="42"/>
      <c r="E9" s="42"/>
      <c r="F9" s="54"/>
      <c r="G9" s="60"/>
    </row>
    <row r="10" s="59" customFormat="1" customHeight="1" spans="1:7">
      <c r="A10" s="66" t="s">
        <v>16</v>
      </c>
      <c r="B10" s="12" t="s">
        <v>17</v>
      </c>
      <c r="C10" s="12" t="s">
        <v>18</v>
      </c>
      <c r="D10" s="13" t="s">
        <v>19</v>
      </c>
      <c r="E10" s="13"/>
      <c r="F10" s="13" t="s">
        <v>20</v>
      </c>
      <c r="G10" s="14" t="s">
        <v>21</v>
      </c>
    </row>
    <row r="11" s="59" customFormat="1" ht="21" customHeight="1" spans="1:7">
      <c r="A11" s="66"/>
      <c r="B11" s="13" t="s">
        <v>22</v>
      </c>
      <c r="C11" s="13" t="s">
        <v>23</v>
      </c>
      <c r="D11" s="77" t="s">
        <v>24</v>
      </c>
      <c r="E11" s="77"/>
      <c r="F11" s="13" t="s">
        <v>25</v>
      </c>
      <c r="G11" s="14" t="s">
        <v>26</v>
      </c>
    </row>
    <row r="12" s="59" customFormat="1" ht="21" customHeight="1" spans="1:7">
      <c r="A12" s="66"/>
      <c r="B12" s="13"/>
      <c r="C12" s="13"/>
      <c r="D12" s="77" t="s">
        <v>27</v>
      </c>
      <c r="E12" s="77"/>
      <c r="F12" s="13" t="s">
        <v>28</v>
      </c>
      <c r="G12" s="16" t="s">
        <v>29</v>
      </c>
    </row>
    <row r="13" s="59" customFormat="1" ht="21" customHeight="1" spans="1:7">
      <c r="A13" s="66"/>
      <c r="B13" s="13"/>
      <c r="C13" s="13"/>
      <c r="D13" s="77" t="s">
        <v>30</v>
      </c>
      <c r="E13" s="77"/>
      <c r="F13" s="13" t="s">
        <v>31</v>
      </c>
      <c r="G13" s="17">
        <v>1</v>
      </c>
    </row>
    <row r="14" s="59" customFormat="1" ht="21" customHeight="1" spans="1:7">
      <c r="A14" s="66"/>
      <c r="B14" s="13"/>
      <c r="C14" s="18" t="s">
        <v>32</v>
      </c>
      <c r="D14" s="100" t="s">
        <v>33</v>
      </c>
      <c r="E14" s="100"/>
      <c r="F14" s="20">
        <v>1</v>
      </c>
      <c r="G14" s="20">
        <v>1</v>
      </c>
    </row>
    <row r="15" s="59" customFormat="1" ht="21" customHeight="1" spans="1:7">
      <c r="A15" s="66"/>
      <c r="B15" s="13"/>
      <c r="C15" s="18" t="s">
        <v>34</v>
      </c>
      <c r="D15" s="100" t="s">
        <v>35</v>
      </c>
      <c r="E15" s="100"/>
      <c r="F15" s="20">
        <v>1</v>
      </c>
      <c r="G15" s="20">
        <v>1.03</v>
      </c>
    </row>
    <row r="16" s="59" customFormat="1" ht="21" customHeight="1" spans="1:7">
      <c r="A16" s="66"/>
      <c r="B16" s="13"/>
      <c r="C16" s="12" t="s">
        <v>36</v>
      </c>
      <c r="D16" s="77" t="s">
        <v>37</v>
      </c>
      <c r="E16" s="77"/>
      <c r="F16" s="13" t="s">
        <v>38</v>
      </c>
      <c r="G16" s="14" t="s">
        <v>39</v>
      </c>
    </row>
    <row r="17" s="59" customFormat="1" ht="21" customHeight="1" spans="1:7">
      <c r="A17" s="66"/>
      <c r="B17" s="13"/>
      <c r="C17" s="13" t="s">
        <v>40</v>
      </c>
      <c r="D17" s="77" t="s">
        <v>41</v>
      </c>
      <c r="E17" s="77"/>
      <c r="F17" s="13" t="s">
        <v>42</v>
      </c>
      <c r="G17" s="17">
        <v>1</v>
      </c>
    </row>
    <row r="18" s="59" customFormat="1" ht="21" customHeight="1" spans="1:7">
      <c r="A18" s="66"/>
      <c r="B18" s="13"/>
      <c r="C18" s="13" t="s">
        <v>43</v>
      </c>
      <c r="D18" s="77" t="s">
        <v>44</v>
      </c>
      <c r="E18" s="77"/>
      <c r="F18" s="13" t="s">
        <v>45</v>
      </c>
      <c r="G18" s="14" t="s">
        <v>45</v>
      </c>
    </row>
    <row r="19" s="59" customFormat="1" ht="21" customHeight="1" spans="1:7">
      <c r="A19" s="66"/>
      <c r="B19" s="13" t="s">
        <v>46</v>
      </c>
      <c r="C19" s="66" t="s">
        <v>47</v>
      </c>
      <c r="D19" s="77" t="s">
        <v>48</v>
      </c>
      <c r="E19" s="77"/>
      <c r="F19" s="13" t="s">
        <v>49</v>
      </c>
      <c r="G19" s="13" t="s">
        <v>49</v>
      </c>
    </row>
    <row r="20" s="59" customFormat="1" ht="21" customHeight="1" spans="1:7">
      <c r="A20" s="66"/>
      <c r="B20" s="13"/>
      <c r="C20" s="66"/>
      <c r="D20" s="77" t="s">
        <v>50</v>
      </c>
      <c r="E20" s="77"/>
      <c r="F20" s="13" t="s">
        <v>51</v>
      </c>
      <c r="G20" s="17">
        <v>1</v>
      </c>
    </row>
    <row r="21" s="59" customFormat="1" ht="21" customHeight="1" spans="1:7">
      <c r="A21" s="66"/>
      <c r="B21" s="13"/>
      <c r="C21" s="66"/>
      <c r="D21" s="77" t="s">
        <v>52</v>
      </c>
      <c r="E21" s="77"/>
      <c r="F21" s="13" t="s">
        <v>53</v>
      </c>
      <c r="G21" s="14" t="s">
        <v>54</v>
      </c>
    </row>
    <row r="22" s="59" customFormat="1" ht="21" customHeight="1" spans="1:7">
      <c r="A22" s="66"/>
      <c r="B22" s="13"/>
      <c r="C22" s="66"/>
      <c r="D22" s="77" t="s">
        <v>55</v>
      </c>
      <c r="E22" s="77"/>
      <c r="F22" s="13" t="s">
        <v>56</v>
      </c>
      <c r="G22" s="13" t="s">
        <v>56</v>
      </c>
    </row>
    <row r="23" s="59" customFormat="1" ht="21" customHeight="1" spans="1:7">
      <c r="A23" s="66"/>
      <c r="B23" s="66" t="s">
        <v>57</v>
      </c>
      <c r="C23" s="66" t="s">
        <v>58</v>
      </c>
      <c r="D23" s="77" t="s">
        <v>59</v>
      </c>
      <c r="E23" s="77"/>
      <c r="F23" s="13" t="s">
        <v>31</v>
      </c>
      <c r="G23" s="17">
        <v>0.98</v>
      </c>
    </row>
    <row r="24" s="59" customFormat="1" ht="21" customHeight="1" spans="1:7">
      <c r="A24" s="66"/>
      <c r="B24" s="66"/>
      <c r="C24" s="66"/>
      <c r="D24" s="77" t="s">
        <v>60</v>
      </c>
      <c r="E24" s="77"/>
      <c r="F24" s="13" t="s">
        <v>51</v>
      </c>
      <c r="G24" s="17">
        <v>0.99</v>
      </c>
    </row>
    <row r="25" s="59" customFormat="1" customHeight="1" spans="1:7">
      <c r="A25" s="101" t="s">
        <v>61</v>
      </c>
      <c r="B25" s="101"/>
      <c r="C25" s="101"/>
      <c r="D25" s="101"/>
      <c r="E25" s="101"/>
      <c r="F25" s="101"/>
      <c r="G25" s="60"/>
    </row>
  </sheetData>
  <mergeCells count="39">
    <mergeCell ref="A1:B1"/>
    <mergeCell ref="A2:F2"/>
    <mergeCell ref="A3:B3"/>
    <mergeCell ref="C3:D3"/>
    <mergeCell ref="A4:B4"/>
    <mergeCell ref="C4:D4"/>
    <mergeCell ref="C5:D5"/>
    <mergeCell ref="E5:F5"/>
    <mergeCell ref="C6:D6"/>
    <mergeCell ref="E6:F6"/>
    <mergeCell ref="C7:D7"/>
    <mergeCell ref="E7:F7"/>
    <mergeCell ref="B8:F8"/>
    <mergeCell ref="B9:F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A25:F25"/>
    <mergeCell ref="A8:A9"/>
    <mergeCell ref="A10:A24"/>
    <mergeCell ref="B11:B18"/>
    <mergeCell ref="B19:B22"/>
    <mergeCell ref="B23:B24"/>
    <mergeCell ref="C11:C13"/>
    <mergeCell ref="C19:C22"/>
    <mergeCell ref="C23:C24"/>
    <mergeCell ref="A5:B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2" sqref="A12:D12"/>
    </sheetView>
  </sheetViews>
  <sheetFormatPr defaultColWidth="9" defaultRowHeight="13.5" outlineLevelCol="6"/>
  <cols>
    <col min="1" max="1" width="16.25" style="1" customWidth="1"/>
    <col min="2" max="2" width="20" style="1" customWidth="1"/>
    <col min="3" max="3" width="22.625" style="1" customWidth="1"/>
    <col min="4" max="4" width="18" style="1" customWidth="1"/>
    <col min="5" max="16384" width="9" style="1"/>
  </cols>
  <sheetData>
    <row r="1" s="1" customFormat="1" ht="41.1" customHeight="1" spans="1:7">
      <c r="A1" s="83" t="s">
        <v>62</v>
      </c>
      <c r="B1" s="83"/>
      <c r="C1" s="83"/>
      <c r="D1" s="83"/>
      <c r="E1" s="1"/>
      <c r="F1" s="1"/>
      <c r="G1" s="52"/>
    </row>
    <row r="2" s="1" customFormat="1" ht="55" customHeight="1" spans="1:4">
      <c r="A2" s="27" t="s">
        <v>2</v>
      </c>
      <c r="B2" s="84" t="s">
        <v>3</v>
      </c>
      <c r="C2" s="27" t="s">
        <v>63</v>
      </c>
      <c r="D2" s="84">
        <v>10668</v>
      </c>
    </row>
    <row r="3" s="1" customFormat="1" ht="55" customHeight="1" spans="1:4">
      <c r="A3" s="27" t="s">
        <v>64</v>
      </c>
      <c r="B3" s="27" t="s">
        <v>65</v>
      </c>
      <c r="C3" s="27"/>
      <c r="D3" s="27" t="s">
        <v>66</v>
      </c>
    </row>
    <row r="4" s="1" customFormat="1" ht="55" customHeight="1" spans="1:4">
      <c r="A4" s="85" t="s">
        <v>67</v>
      </c>
      <c r="B4" s="86"/>
      <c r="C4" s="86"/>
      <c r="D4" s="86"/>
    </row>
    <row r="5" s="1" customFormat="1" ht="55" customHeight="1" spans="1:4">
      <c r="A5" s="27" t="s">
        <v>68</v>
      </c>
      <c r="B5" s="86" t="s">
        <v>69</v>
      </c>
      <c r="C5" s="86"/>
      <c r="D5" s="27">
        <v>19</v>
      </c>
    </row>
    <row r="6" s="1" customFormat="1" ht="55" customHeight="1" spans="1:4">
      <c r="A6" s="85" t="s">
        <v>70</v>
      </c>
      <c r="B6" s="86"/>
      <c r="C6" s="86"/>
      <c r="D6" s="86"/>
    </row>
    <row r="7" s="1" customFormat="1" ht="55" customHeight="1" spans="1:4">
      <c r="A7" s="27" t="s">
        <v>71</v>
      </c>
      <c r="B7" s="86" t="s">
        <v>72</v>
      </c>
      <c r="C7" s="86"/>
      <c r="D7" s="27">
        <v>8</v>
      </c>
    </row>
    <row r="8" s="1" customFormat="1" ht="55" customHeight="1" spans="1:4">
      <c r="A8" s="27" t="s">
        <v>73</v>
      </c>
      <c r="B8" s="86" t="s">
        <v>74</v>
      </c>
      <c r="C8" s="86"/>
      <c r="D8" s="27">
        <v>7</v>
      </c>
    </row>
    <row r="9" s="1" customFormat="1" ht="55" customHeight="1" spans="1:4">
      <c r="A9" s="85" t="s">
        <v>75</v>
      </c>
      <c r="B9" s="86"/>
      <c r="C9" s="86"/>
      <c r="D9" s="86"/>
    </row>
    <row r="10" s="1" customFormat="1" ht="55" customHeight="1" spans="1:4">
      <c r="A10" s="27" t="s">
        <v>76</v>
      </c>
      <c r="B10" s="86" t="s">
        <v>77</v>
      </c>
      <c r="C10" s="86"/>
      <c r="D10" s="27">
        <v>9</v>
      </c>
    </row>
    <row r="11" s="1" customFormat="1" ht="55" customHeight="1" spans="1:4">
      <c r="A11" s="27" t="s">
        <v>78</v>
      </c>
      <c r="B11" s="86" t="s">
        <v>79</v>
      </c>
      <c r="C11" s="86"/>
      <c r="D11" s="27">
        <v>9</v>
      </c>
    </row>
    <row r="12" s="1" customFormat="1" ht="55" customHeight="1" spans="1:4">
      <c r="A12" s="85" t="s">
        <v>80</v>
      </c>
      <c r="B12" s="86"/>
      <c r="C12" s="86"/>
      <c r="D12" s="86"/>
    </row>
    <row r="13" s="1" customFormat="1" ht="55" customHeight="1" spans="1:4">
      <c r="A13" s="27" t="s">
        <v>81</v>
      </c>
      <c r="B13" s="86" t="s">
        <v>82</v>
      </c>
      <c r="C13" s="86"/>
      <c r="D13" s="27">
        <v>9</v>
      </c>
    </row>
    <row r="14" s="1" customFormat="1" ht="55" customHeight="1" spans="1:4">
      <c r="A14" s="27" t="s">
        <v>83</v>
      </c>
      <c r="B14" s="87" t="s">
        <v>84</v>
      </c>
      <c r="C14" s="88"/>
      <c r="D14" s="27">
        <v>8</v>
      </c>
    </row>
    <row r="15" s="1" customFormat="1" ht="55" customHeight="1" spans="1:4">
      <c r="A15" s="89" t="s">
        <v>85</v>
      </c>
      <c r="B15" s="90"/>
      <c r="C15" s="90"/>
      <c r="D15" s="91"/>
    </row>
    <row r="16" s="1" customFormat="1" ht="55" customHeight="1" spans="1:4">
      <c r="A16" s="27" t="s">
        <v>86</v>
      </c>
      <c r="B16" s="87" t="s">
        <v>87</v>
      </c>
      <c r="C16" s="88"/>
      <c r="D16" s="27">
        <v>8</v>
      </c>
    </row>
    <row r="17" s="1" customFormat="1" ht="55" customHeight="1" spans="1:4">
      <c r="A17" s="27" t="s">
        <v>88</v>
      </c>
      <c r="B17" s="87" t="s">
        <v>89</v>
      </c>
      <c r="C17" s="88"/>
      <c r="D17" s="27">
        <v>9</v>
      </c>
    </row>
    <row r="18" s="82" customFormat="1" ht="55" customHeight="1" spans="1:4">
      <c r="A18" s="92" t="s">
        <v>90</v>
      </c>
      <c r="B18" s="92"/>
      <c r="C18" s="92"/>
      <c r="D18" s="92">
        <v>86</v>
      </c>
    </row>
    <row r="19" s="1" customFormat="1" ht="55" customHeight="1" spans="1:4">
      <c r="A19" s="92" t="s">
        <v>91</v>
      </c>
      <c r="B19" s="93" t="s">
        <v>92</v>
      </c>
      <c r="C19" s="94"/>
      <c r="D19" s="95"/>
    </row>
    <row r="20" s="1" customFormat="1" ht="55" customHeight="1" spans="1:4">
      <c r="A20" s="27" t="s">
        <v>93</v>
      </c>
      <c r="B20" s="87"/>
      <c r="C20" s="96"/>
      <c r="D20" s="88"/>
    </row>
    <row r="21" s="1" customFormat="1" ht="55" customHeight="1" spans="1:4">
      <c r="A21" s="27" t="s">
        <v>94</v>
      </c>
      <c r="B21" s="87" t="s">
        <v>95</v>
      </c>
      <c r="C21" s="96"/>
      <c r="D21" s="88"/>
    </row>
    <row r="22" s="1" customFormat="1" ht="55" customHeight="1" spans="1:4">
      <c r="A22" s="27" t="s">
        <v>96</v>
      </c>
      <c r="B22" s="97">
        <v>43797</v>
      </c>
      <c r="C22" s="98"/>
      <c r="D22" s="99"/>
    </row>
  </sheetData>
  <mergeCells count="21">
    <mergeCell ref="A1:D1"/>
    <mergeCell ref="B3:C3"/>
    <mergeCell ref="A4:D4"/>
    <mergeCell ref="B5:C5"/>
    <mergeCell ref="A6:D6"/>
    <mergeCell ref="B7:C7"/>
    <mergeCell ref="B8:C8"/>
    <mergeCell ref="A9:D9"/>
    <mergeCell ref="B10:C10"/>
    <mergeCell ref="B11:C11"/>
    <mergeCell ref="A12:D12"/>
    <mergeCell ref="B13:C13"/>
    <mergeCell ref="B14:C14"/>
    <mergeCell ref="A15:D15"/>
    <mergeCell ref="B16:C16"/>
    <mergeCell ref="B17:C17"/>
    <mergeCell ref="A18:C18"/>
    <mergeCell ref="B19:D19"/>
    <mergeCell ref="B20:D20"/>
    <mergeCell ref="B21:D21"/>
    <mergeCell ref="B22:D2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4" workbookViewId="0">
      <selection activeCell="E27" sqref="E27"/>
    </sheetView>
  </sheetViews>
  <sheetFormatPr defaultColWidth="9" defaultRowHeight="45" customHeight="1" outlineLevelCol="6"/>
  <cols>
    <col min="1" max="1" width="7.375" style="59" customWidth="1"/>
    <col min="2" max="2" width="8" style="59" customWidth="1"/>
    <col min="3" max="3" width="11.625" style="59" customWidth="1"/>
    <col min="4" max="4" width="18.375" style="59" customWidth="1"/>
    <col min="5" max="5" width="37.375" style="59" customWidth="1"/>
    <col min="6" max="6" width="15.5" style="60" customWidth="1"/>
    <col min="7" max="7" width="18.125" style="60" customWidth="1"/>
    <col min="8" max="256" width="18.125" style="59" customWidth="1"/>
    <col min="257" max="16384" width="9" style="59"/>
  </cols>
  <sheetData>
    <row r="1" s="59" customFormat="1" ht="20" customHeight="1" spans="1:7">
      <c r="A1" s="60" t="s">
        <v>0</v>
      </c>
      <c r="B1" s="60"/>
      <c r="F1" s="60"/>
      <c r="G1" s="60"/>
    </row>
    <row r="2" s="59" customFormat="1" customHeight="1" spans="1:7">
      <c r="A2" s="61" t="s">
        <v>1</v>
      </c>
      <c r="B2" s="62"/>
      <c r="C2" s="62"/>
      <c r="D2" s="62"/>
      <c r="E2" s="62"/>
      <c r="F2" s="62"/>
      <c r="G2" s="60"/>
    </row>
    <row r="3" s="59" customFormat="1" ht="33" customHeight="1" spans="1:7">
      <c r="A3" s="63" t="s">
        <v>2</v>
      </c>
      <c r="B3" s="64"/>
      <c r="C3" s="63" t="s">
        <v>3</v>
      </c>
      <c r="D3" s="65"/>
      <c r="E3" s="63" t="s">
        <v>4</v>
      </c>
      <c r="F3" s="66" t="s">
        <v>5</v>
      </c>
      <c r="G3" s="60"/>
    </row>
    <row r="4" s="59" customFormat="1" ht="19" customHeight="1" spans="1:7">
      <c r="A4" s="63" t="s">
        <v>6</v>
      </c>
      <c r="B4" s="64"/>
      <c r="C4" s="63" t="s">
        <v>7</v>
      </c>
      <c r="D4" s="65"/>
      <c r="E4" s="63" t="s">
        <v>8</v>
      </c>
      <c r="F4" s="13" t="s">
        <v>7</v>
      </c>
      <c r="G4" s="60"/>
    </row>
    <row r="5" s="59" customFormat="1" ht="21" customHeight="1" spans="1:7">
      <c r="A5" s="67" t="s">
        <v>9</v>
      </c>
      <c r="B5" s="68"/>
      <c r="C5" s="69" t="s">
        <v>10</v>
      </c>
      <c r="D5" s="70"/>
      <c r="E5" s="63">
        <v>10668</v>
      </c>
      <c r="F5" s="64"/>
      <c r="G5" s="60"/>
    </row>
    <row r="6" s="59" customFormat="1" ht="21" customHeight="1" spans="1:7">
      <c r="A6" s="71"/>
      <c r="B6" s="72"/>
      <c r="C6" s="63" t="s">
        <v>11</v>
      </c>
      <c r="D6" s="65"/>
      <c r="E6" s="63">
        <v>10984.6</v>
      </c>
      <c r="F6" s="64"/>
      <c r="G6" s="60"/>
    </row>
    <row r="7" s="59" customFormat="1" ht="21" customHeight="1" spans="1:7">
      <c r="A7" s="73"/>
      <c r="B7" s="74"/>
      <c r="C7" s="63" t="s">
        <v>12</v>
      </c>
      <c r="D7" s="65"/>
      <c r="E7" s="63"/>
      <c r="F7" s="64"/>
      <c r="G7" s="60"/>
    </row>
    <row r="8" s="59" customFormat="1" ht="20" customHeight="1" spans="1:7">
      <c r="A8" s="75" t="s">
        <v>13</v>
      </c>
      <c r="B8" s="13" t="s">
        <v>14</v>
      </c>
      <c r="C8" s="13"/>
      <c r="D8" s="13"/>
      <c r="E8" s="13"/>
      <c r="F8" s="13"/>
      <c r="G8" s="60"/>
    </row>
    <row r="9" s="59" customFormat="1" ht="64" customHeight="1" spans="1:7">
      <c r="A9" s="76"/>
      <c r="B9" s="41" t="s">
        <v>15</v>
      </c>
      <c r="C9" s="42"/>
      <c r="D9" s="42"/>
      <c r="E9" s="42"/>
      <c r="F9" s="54"/>
      <c r="G9" s="60"/>
    </row>
    <row r="10" s="59" customFormat="1" customHeight="1" spans="1:7">
      <c r="A10" s="66" t="s">
        <v>16</v>
      </c>
      <c r="B10" s="12" t="s">
        <v>17</v>
      </c>
      <c r="C10" s="12" t="s">
        <v>18</v>
      </c>
      <c r="D10" s="13" t="s">
        <v>19</v>
      </c>
      <c r="E10" s="13"/>
      <c r="F10" s="13" t="s">
        <v>20</v>
      </c>
      <c r="G10" s="14" t="s">
        <v>21</v>
      </c>
    </row>
    <row r="11" s="59" customFormat="1" ht="21" customHeight="1" spans="1:7">
      <c r="A11" s="66"/>
      <c r="B11" s="13" t="s">
        <v>22</v>
      </c>
      <c r="C11" s="13" t="s">
        <v>23</v>
      </c>
      <c r="D11" s="77" t="s">
        <v>24</v>
      </c>
      <c r="E11" s="77"/>
      <c r="F11" s="13" t="s">
        <v>25</v>
      </c>
      <c r="G11" s="14" t="s">
        <v>26</v>
      </c>
    </row>
    <row r="12" s="59" customFormat="1" ht="21" customHeight="1" spans="1:7">
      <c r="A12" s="66"/>
      <c r="B12" s="13"/>
      <c r="C12" s="13"/>
      <c r="D12" s="77" t="s">
        <v>27</v>
      </c>
      <c r="E12" s="77"/>
      <c r="F12" s="13" t="s">
        <v>28</v>
      </c>
      <c r="G12" s="16" t="s">
        <v>29</v>
      </c>
    </row>
    <row r="13" s="59" customFormat="1" ht="21" customHeight="1" spans="1:7">
      <c r="A13" s="66"/>
      <c r="B13" s="13"/>
      <c r="C13" s="13"/>
      <c r="D13" s="77" t="s">
        <v>30</v>
      </c>
      <c r="E13" s="77"/>
      <c r="F13" s="13" t="s">
        <v>31</v>
      </c>
      <c r="G13" s="17">
        <v>1</v>
      </c>
    </row>
    <row r="14" s="59" customFormat="1" ht="21" customHeight="1" spans="1:7">
      <c r="A14" s="66"/>
      <c r="B14" s="13"/>
      <c r="C14" s="18" t="s">
        <v>32</v>
      </c>
      <c r="D14" s="78" t="s">
        <v>33</v>
      </c>
      <c r="E14" s="78"/>
      <c r="F14" s="20">
        <v>1</v>
      </c>
      <c r="G14" s="20">
        <v>1</v>
      </c>
    </row>
    <row r="15" s="59" customFormat="1" ht="21" customHeight="1" spans="1:7">
      <c r="A15" s="66"/>
      <c r="B15" s="13"/>
      <c r="C15" s="18" t="s">
        <v>34</v>
      </c>
      <c r="D15" s="78" t="s">
        <v>35</v>
      </c>
      <c r="E15" s="78"/>
      <c r="F15" s="20">
        <v>1</v>
      </c>
      <c r="G15" s="20">
        <v>1.03</v>
      </c>
    </row>
    <row r="16" s="59" customFormat="1" ht="21" customHeight="1" spans="1:7">
      <c r="A16" s="66"/>
      <c r="B16" s="13"/>
      <c r="C16" s="12" t="s">
        <v>36</v>
      </c>
      <c r="D16" s="77" t="s">
        <v>37</v>
      </c>
      <c r="E16" s="77"/>
      <c r="F16" s="13" t="s">
        <v>38</v>
      </c>
      <c r="G16" s="14" t="s">
        <v>39</v>
      </c>
    </row>
    <row r="17" s="59" customFormat="1" ht="21" customHeight="1" spans="1:7">
      <c r="A17" s="66"/>
      <c r="B17" s="13"/>
      <c r="C17" s="13" t="s">
        <v>40</v>
      </c>
      <c r="D17" s="77" t="s">
        <v>41</v>
      </c>
      <c r="E17" s="77"/>
      <c r="F17" s="13" t="s">
        <v>42</v>
      </c>
      <c r="G17" s="17">
        <v>1</v>
      </c>
    </row>
    <row r="18" s="59" customFormat="1" ht="21" customHeight="1" spans="1:7">
      <c r="A18" s="66"/>
      <c r="B18" s="13"/>
      <c r="C18" s="13" t="s">
        <v>43</v>
      </c>
      <c r="D18" s="77" t="s">
        <v>44</v>
      </c>
      <c r="E18" s="77"/>
      <c r="F18" s="13" t="s">
        <v>45</v>
      </c>
      <c r="G18" s="14" t="s">
        <v>45</v>
      </c>
    </row>
    <row r="19" s="59" customFormat="1" ht="21" customHeight="1" spans="1:7">
      <c r="A19" s="66"/>
      <c r="B19" s="13" t="s">
        <v>46</v>
      </c>
      <c r="C19" s="66" t="s">
        <v>47</v>
      </c>
      <c r="D19" s="77" t="s">
        <v>48</v>
      </c>
      <c r="E19" s="77"/>
      <c r="F19" s="13" t="s">
        <v>49</v>
      </c>
      <c r="G19" s="13" t="s">
        <v>49</v>
      </c>
    </row>
    <row r="20" s="59" customFormat="1" ht="21" customHeight="1" spans="1:7">
      <c r="A20" s="66"/>
      <c r="B20" s="13"/>
      <c r="C20" s="66"/>
      <c r="D20" s="77" t="s">
        <v>50</v>
      </c>
      <c r="E20" s="77"/>
      <c r="F20" s="13" t="s">
        <v>51</v>
      </c>
      <c r="G20" s="17">
        <v>1</v>
      </c>
    </row>
    <row r="21" s="59" customFormat="1" ht="21" customHeight="1" spans="1:7">
      <c r="A21" s="66"/>
      <c r="B21" s="13"/>
      <c r="C21" s="66"/>
      <c r="D21" s="77" t="s">
        <v>52</v>
      </c>
      <c r="E21" s="77"/>
      <c r="F21" s="13" t="s">
        <v>53</v>
      </c>
      <c r="G21" s="14" t="s">
        <v>54</v>
      </c>
    </row>
    <row r="22" s="59" customFormat="1" ht="21" customHeight="1" spans="1:7">
      <c r="A22" s="66"/>
      <c r="B22" s="13"/>
      <c r="C22" s="66"/>
      <c r="D22" s="77" t="s">
        <v>55</v>
      </c>
      <c r="E22" s="77"/>
      <c r="F22" s="13" t="s">
        <v>56</v>
      </c>
      <c r="G22" s="13" t="s">
        <v>56</v>
      </c>
    </row>
    <row r="23" s="59" customFormat="1" ht="21" customHeight="1" spans="1:7">
      <c r="A23" s="66"/>
      <c r="B23" s="66" t="s">
        <v>57</v>
      </c>
      <c r="C23" s="66" t="s">
        <v>58</v>
      </c>
      <c r="D23" s="77" t="s">
        <v>59</v>
      </c>
      <c r="E23" s="77"/>
      <c r="F23" s="13" t="s">
        <v>31</v>
      </c>
      <c r="G23" s="17">
        <v>0.98</v>
      </c>
    </row>
    <row r="24" s="59" customFormat="1" ht="21" customHeight="1" spans="1:7">
      <c r="A24" s="75"/>
      <c r="B24" s="75"/>
      <c r="C24" s="75"/>
      <c r="D24" s="79" t="s">
        <v>60</v>
      </c>
      <c r="E24" s="79"/>
      <c r="F24" s="48" t="s">
        <v>51</v>
      </c>
      <c r="G24" s="49">
        <v>0.99</v>
      </c>
    </row>
    <row r="25" s="59" customFormat="1" customHeight="1" spans="1:7">
      <c r="A25" s="80" t="s">
        <v>97</v>
      </c>
      <c r="B25" s="80"/>
      <c r="C25" s="81" t="s">
        <v>98</v>
      </c>
      <c r="D25" s="81"/>
      <c r="E25" s="81"/>
      <c r="F25" s="81"/>
      <c r="G25" s="81"/>
    </row>
  </sheetData>
  <mergeCells count="40">
    <mergeCell ref="A1:B1"/>
    <mergeCell ref="A2:F2"/>
    <mergeCell ref="A3:B3"/>
    <mergeCell ref="C3:D3"/>
    <mergeCell ref="A4:B4"/>
    <mergeCell ref="C4:D4"/>
    <mergeCell ref="C5:D5"/>
    <mergeCell ref="E5:F5"/>
    <mergeCell ref="C6:D6"/>
    <mergeCell ref="E6:F6"/>
    <mergeCell ref="C7:D7"/>
    <mergeCell ref="E7:F7"/>
    <mergeCell ref="B8:F8"/>
    <mergeCell ref="B9:F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A25:B25"/>
    <mergeCell ref="C25:G25"/>
    <mergeCell ref="A8:A9"/>
    <mergeCell ref="A10:A24"/>
    <mergeCell ref="B11:B18"/>
    <mergeCell ref="B19:B22"/>
    <mergeCell ref="B23:B24"/>
    <mergeCell ref="C11:C13"/>
    <mergeCell ref="C19:C22"/>
    <mergeCell ref="C23:C24"/>
    <mergeCell ref="A5:B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topLeftCell="A10" workbookViewId="0">
      <selection activeCell="I12" sqref="I12:J22"/>
    </sheetView>
  </sheetViews>
  <sheetFormatPr defaultColWidth="9" defaultRowHeight="13.5"/>
  <cols>
    <col min="1" max="1" width="2.375" style="1" customWidth="1"/>
    <col min="2" max="2" width="7.75" style="1" customWidth="1"/>
    <col min="3" max="3" width="16.875" style="1" customWidth="1"/>
    <col min="4" max="4" width="46.25" style="1" customWidth="1"/>
    <col min="5" max="5" width="11.125" style="1" customWidth="1"/>
    <col min="6" max="6" width="14.75" style="1" customWidth="1"/>
    <col min="7" max="7" width="15.375" style="1" customWidth="1"/>
    <col min="8" max="9" width="7.75" style="1" customWidth="1"/>
    <col min="10" max="10" width="18.875" style="1" customWidth="1"/>
    <col min="11" max="16384" width="9" style="1"/>
  </cols>
  <sheetData>
    <row r="1" s="1" customFormat="1" ht="42" customHeight="1" spans="1:10">
      <c r="A1" s="2" t="s">
        <v>99</v>
      </c>
      <c r="B1" s="33"/>
      <c r="C1" s="33"/>
      <c r="D1" s="33"/>
      <c r="E1" s="33"/>
      <c r="F1" s="33"/>
      <c r="G1" s="33"/>
      <c r="H1" s="33"/>
      <c r="I1" s="33"/>
      <c r="J1" s="33"/>
    </row>
    <row r="2" s="1" customFormat="1" ht="24" customHeight="1" spans="1:11">
      <c r="A2" s="25" t="s">
        <v>2</v>
      </c>
      <c r="B2" s="25"/>
      <c r="C2" s="25"/>
      <c r="D2" s="25" t="s">
        <v>3</v>
      </c>
      <c r="E2" s="25"/>
      <c r="F2" s="25" t="s">
        <v>4</v>
      </c>
      <c r="G2" s="25" t="s">
        <v>5</v>
      </c>
      <c r="H2" s="25"/>
      <c r="I2" s="25"/>
      <c r="J2" s="25"/>
      <c r="K2" s="51"/>
    </row>
    <row r="3" s="1" customFormat="1" ht="18.75" customHeight="1" spans="1:16">
      <c r="A3" s="25" t="s">
        <v>6</v>
      </c>
      <c r="B3" s="25"/>
      <c r="C3" s="25"/>
      <c r="D3" s="25" t="s">
        <v>7</v>
      </c>
      <c r="E3" s="25"/>
      <c r="F3" s="25" t="s">
        <v>8</v>
      </c>
      <c r="G3" s="25" t="s">
        <v>7</v>
      </c>
      <c r="H3" s="25"/>
      <c r="I3" s="25"/>
      <c r="J3" s="25"/>
      <c r="K3" s="51"/>
      <c r="L3" s="1"/>
      <c r="M3" s="1"/>
      <c r="N3" s="1"/>
      <c r="O3" s="1"/>
      <c r="P3" s="52"/>
    </row>
    <row r="4" s="1" customFormat="1" ht="26.25" customHeight="1" spans="1:11">
      <c r="A4" s="25" t="s">
        <v>100</v>
      </c>
      <c r="B4" s="25"/>
      <c r="C4" s="25"/>
      <c r="D4" s="34"/>
      <c r="E4" s="25" t="s">
        <v>101</v>
      </c>
      <c r="F4" s="25" t="s">
        <v>102</v>
      </c>
      <c r="G4" s="25"/>
      <c r="H4" s="25" t="s">
        <v>103</v>
      </c>
      <c r="I4" s="25" t="s">
        <v>104</v>
      </c>
      <c r="J4" s="25" t="s">
        <v>105</v>
      </c>
      <c r="K4" s="51"/>
    </row>
    <row r="5" s="1" customFormat="1" ht="18.75" customHeight="1" spans="1:11">
      <c r="A5" s="25"/>
      <c r="B5" s="25"/>
      <c r="C5" s="25"/>
      <c r="D5" s="35" t="s">
        <v>106</v>
      </c>
      <c r="E5" s="25">
        <v>10700</v>
      </c>
      <c r="F5" s="25">
        <v>10668</v>
      </c>
      <c r="G5" s="25"/>
      <c r="H5" s="25">
        <v>10</v>
      </c>
      <c r="I5" s="25">
        <v>0.99</v>
      </c>
      <c r="J5" s="25">
        <f>I5*10</f>
        <v>9.9</v>
      </c>
      <c r="K5" s="51"/>
    </row>
    <row r="6" s="1" customFormat="1" ht="27.95" customHeight="1" spans="1:11">
      <c r="A6" s="25"/>
      <c r="B6" s="25"/>
      <c r="C6" s="25"/>
      <c r="D6" s="36" t="s">
        <v>107</v>
      </c>
      <c r="E6" s="36"/>
      <c r="F6" s="36">
        <v>10984.6</v>
      </c>
      <c r="G6" s="36"/>
      <c r="H6" s="37" t="s">
        <v>108</v>
      </c>
      <c r="I6" s="25"/>
      <c r="J6" s="25" t="s">
        <v>108</v>
      </c>
      <c r="K6" s="51"/>
    </row>
    <row r="7" s="1" customFormat="1" ht="17.25" customHeight="1" spans="1:11">
      <c r="A7" s="25"/>
      <c r="B7" s="25"/>
      <c r="C7" s="25"/>
      <c r="D7" s="36" t="s">
        <v>109</v>
      </c>
      <c r="E7" s="36"/>
      <c r="F7" s="36"/>
      <c r="G7" s="36"/>
      <c r="H7" s="37" t="s">
        <v>108</v>
      </c>
      <c r="I7" s="25"/>
      <c r="J7" s="37" t="s">
        <v>108</v>
      </c>
      <c r="K7" s="51"/>
    </row>
    <row r="8" s="1" customFormat="1" ht="17.25" customHeight="1" spans="1:15">
      <c r="A8" s="25"/>
      <c r="B8" s="25"/>
      <c r="C8" s="25"/>
      <c r="D8" s="35" t="s">
        <v>110</v>
      </c>
      <c r="E8" s="25"/>
      <c r="F8" s="25"/>
      <c r="G8" s="25"/>
      <c r="H8" s="37" t="s">
        <v>108</v>
      </c>
      <c r="I8" s="25"/>
      <c r="J8" s="25" t="s">
        <v>108</v>
      </c>
      <c r="K8" s="51"/>
      <c r="L8" s="1"/>
      <c r="M8" s="1"/>
      <c r="N8" s="1"/>
      <c r="O8" s="53"/>
    </row>
    <row r="9" s="1" customFormat="1" ht="21.6" customHeight="1" spans="1:11">
      <c r="A9" s="38" t="s">
        <v>111</v>
      </c>
      <c r="B9" s="15" t="s">
        <v>112</v>
      </c>
      <c r="C9" s="39"/>
      <c r="D9" s="39"/>
      <c r="E9" s="31"/>
      <c r="F9" s="39" t="s">
        <v>113</v>
      </c>
      <c r="G9" s="39"/>
      <c r="H9" s="39"/>
      <c r="I9" s="39"/>
      <c r="J9" s="31"/>
      <c r="K9" s="51"/>
    </row>
    <row r="10" s="1" customFormat="1" ht="75" customHeight="1" spans="1:11">
      <c r="A10" s="40"/>
      <c r="B10" s="15" t="s">
        <v>15</v>
      </c>
      <c r="C10" s="39"/>
      <c r="D10" s="39"/>
      <c r="E10" s="31"/>
      <c r="F10" s="41" t="s">
        <v>15</v>
      </c>
      <c r="G10" s="42"/>
      <c r="H10" s="42"/>
      <c r="I10" s="42"/>
      <c r="J10" s="54"/>
      <c r="K10" s="51"/>
    </row>
    <row r="11" s="1" customFormat="1" ht="27" customHeight="1" spans="1:11">
      <c r="A11" s="38" t="s">
        <v>114</v>
      </c>
      <c r="C11" s="25" t="s">
        <v>115</v>
      </c>
      <c r="D11" s="25" t="s">
        <v>18</v>
      </c>
      <c r="E11" s="25" t="s">
        <v>103</v>
      </c>
      <c r="F11" s="25" t="s">
        <v>116</v>
      </c>
      <c r="G11" s="25" t="s">
        <v>117</v>
      </c>
      <c r="H11" s="25" t="s">
        <v>105</v>
      </c>
      <c r="I11" s="15" t="s">
        <v>118</v>
      </c>
      <c r="J11" s="31"/>
      <c r="K11" s="51"/>
    </row>
    <row r="12" s="1" customFormat="1" ht="38" customHeight="1" spans="1:11">
      <c r="A12" s="43"/>
      <c r="B12" s="38" t="s">
        <v>119</v>
      </c>
      <c r="C12" s="44" t="s">
        <v>23</v>
      </c>
      <c r="D12" s="12" t="s">
        <v>24</v>
      </c>
      <c r="E12" s="12">
        <v>7</v>
      </c>
      <c r="F12" s="13" t="s">
        <v>25</v>
      </c>
      <c r="G12" s="14" t="s">
        <v>26</v>
      </c>
      <c r="H12" s="45">
        <f>26099/26100*7</f>
        <v>6.99973180076628</v>
      </c>
      <c r="I12" s="15" t="s">
        <v>120</v>
      </c>
      <c r="J12" s="31"/>
      <c r="K12" s="51"/>
    </row>
    <row r="13" s="1" customFormat="1" ht="38" customHeight="1" spans="1:11">
      <c r="A13" s="43"/>
      <c r="B13" s="43"/>
      <c r="C13" s="44"/>
      <c r="D13" s="12" t="s">
        <v>27</v>
      </c>
      <c r="E13" s="12">
        <v>8</v>
      </c>
      <c r="F13" s="13" t="s">
        <v>28</v>
      </c>
      <c r="G13" s="16" t="s">
        <v>29</v>
      </c>
      <c r="H13" s="45">
        <f>22606/22610*6</f>
        <v>5.99893852277753</v>
      </c>
      <c r="I13" s="15" t="s">
        <v>121</v>
      </c>
      <c r="J13" s="31"/>
      <c r="K13" s="51"/>
    </row>
    <row r="14" s="1" customFormat="1" ht="16" customHeight="1" spans="1:11">
      <c r="A14" s="43"/>
      <c r="B14" s="43"/>
      <c r="C14" s="44"/>
      <c r="D14" s="12" t="s">
        <v>30</v>
      </c>
      <c r="E14" s="12">
        <v>8</v>
      </c>
      <c r="F14" s="13" t="s">
        <v>31</v>
      </c>
      <c r="G14" s="17">
        <v>1</v>
      </c>
      <c r="H14" s="45">
        <v>8</v>
      </c>
      <c r="I14" s="15"/>
      <c r="J14" s="31"/>
      <c r="K14" s="51"/>
    </row>
    <row r="15" s="1" customFormat="1" ht="16" customHeight="1" spans="1:11">
      <c r="A15" s="43"/>
      <c r="B15" s="43"/>
      <c r="C15" s="18" t="s">
        <v>32</v>
      </c>
      <c r="D15" s="19" t="s">
        <v>33</v>
      </c>
      <c r="E15" s="19">
        <v>7</v>
      </c>
      <c r="F15" s="20">
        <v>1</v>
      </c>
      <c r="G15" s="20">
        <v>1</v>
      </c>
      <c r="H15" s="45">
        <v>7</v>
      </c>
      <c r="I15" s="15"/>
      <c r="J15" s="31"/>
      <c r="K15" s="51"/>
    </row>
    <row r="16" s="1" customFormat="1" ht="16" customHeight="1" spans="1:11">
      <c r="A16" s="43"/>
      <c r="B16" s="43"/>
      <c r="C16" s="18" t="s">
        <v>34</v>
      </c>
      <c r="D16" s="19" t="s">
        <v>35</v>
      </c>
      <c r="E16" s="19">
        <v>6</v>
      </c>
      <c r="F16" s="20">
        <v>1</v>
      </c>
      <c r="G16" s="20">
        <v>1.03</v>
      </c>
      <c r="H16" s="45">
        <v>6</v>
      </c>
      <c r="I16" s="15"/>
      <c r="J16" s="31"/>
      <c r="K16" s="51"/>
    </row>
    <row r="17" s="1" customFormat="1" ht="16" customHeight="1" spans="1:11">
      <c r="A17" s="43"/>
      <c r="B17" s="43"/>
      <c r="C17" s="38" t="s">
        <v>36</v>
      </c>
      <c r="D17" s="12" t="s">
        <v>37</v>
      </c>
      <c r="E17" s="12">
        <v>5</v>
      </c>
      <c r="F17" s="13" t="s">
        <v>38</v>
      </c>
      <c r="G17" s="14" t="s">
        <v>39</v>
      </c>
      <c r="H17" s="45">
        <f>465/470*5</f>
        <v>4.9468085106383</v>
      </c>
      <c r="I17" s="15"/>
      <c r="J17" s="31"/>
      <c r="K17" s="51"/>
    </row>
    <row r="18" s="1" customFormat="1" ht="16" customHeight="1" spans="1:11">
      <c r="A18" s="43"/>
      <c r="B18" s="43"/>
      <c r="C18" s="38" t="s">
        <v>40</v>
      </c>
      <c r="D18" s="12" t="s">
        <v>41</v>
      </c>
      <c r="E18" s="12">
        <v>5</v>
      </c>
      <c r="F18" s="13" t="s">
        <v>42</v>
      </c>
      <c r="G18" s="17">
        <v>1</v>
      </c>
      <c r="H18" s="45">
        <v>5</v>
      </c>
      <c r="I18" s="15"/>
      <c r="J18" s="31"/>
      <c r="K18" s="51"/>
    </row>
    <row r="19" s="1" customFormat="1" ht="16" customHeight="1" spans="1:11">
      <c r="A19" s="43"/>
      <c r="B19" s="43"/>
      <c r="C19" s="38" t="s">
        <v>43</v>
      </c>
      <c r="D19" s="12" t="s">
        <v>44</v>
      </c>
      <c r="E19" s="12">
        <v>4</v>
      </c>
      <c r="F19" s="13" t="s">
        <v>45</v>
      </c>
      <c r="G19" s="14" t="s">
        <v>45</v>
      </c>
      <c r="H19" s="45">
        <v>4</v>
      </c>
      <c r="I19" s="15"/>
      <c r="J19" s="31"/>
      <c r="K19" s="51"/>
    </row>
    <row r="20" s="1" customFormat="1" ht="16" customHeight="1" spans="1:11">
      <c r="A20" s="43"/>
      <c r="B20" s="25" t="s">
        <v>122</v>
      </c>
      <c r="C20" s="38" t="s">
        <v>123</v>
      </c>
      <c r="D20" s="12" t="s">
        <v>48</v>
      </c>
      <c r="E20" s="12">
        <v>8</v>
      </c>
      <c r="F20" s="13" t="s">
        <v>49</v>
      </c>
      <c r="G20" s="13" t="s">
        <v>49</v>
      </c>
      <c r="H20" s="45">
        <v>8</v>
      </c>
      <c r="I20" s="15"/>
      <c r="J20" s="31"/>
      <c r="K20" s="51"/>
    </row>
    <row r="21" s="1" customFormat="1" ht="16" customHeight="1" spans="1:11">
      <c r="A21" s="43"/>
      <c r="B21" s="25"/>
      <c r="C21" s="46"/>
      <c r="D21" s="12" t="s">
        <v>50</v>
      </c>
      <c r="E21" s="12">
        <v>8</v>
      </c>
      <c r="F21" s="13" t="s">
        <v>51</v>
      </c>
      <c r="G21" s="17">
        <v>1</v>
      </c>
      <c r="H21" s="45">
        <v>8</v>
      </c>
      <c r="I21" s="15"/>
      <c r="J21" s="31"/>
      <c r="K21" s="51"/>
    </row>
    <row r="22" s="1" customFormat="1" ht="49" customHeight="1" spans="1:11">
      <c r="A22" s="43"/>
      <c r="B22" s="25"/>
      <c r="C22" s="43"/>
      <c r="D22" s="12" t="s">
        <v>52</v>
      </c>
      <c r="E22" s="12">
        <v>7</v>
      </c>
      <c r="F22" s="13" t="s">
        <v>53</v>
      </c>
      <c r="G22" s="14" t="s">
        <v>54</v>
      </c>
      <c r="H22" s="45">
        <f>24670/24700*7</f>
        <v>6.9914979757085</v>
      </c>
      <c r="I22" s="25" t="s">
        <v>124</v>
      </c>
      <c r="J22" s="25"/>
      <c r="K22" s="51"/>
    </row>
    <row r="23" s="1" customFormat="1" ht="38" customHeight="1" spans="1:11">
      <c r="A23" s="43"/>
      <c r="B23" s="25"/>
      <c r="C23" s="40"/>
      <c r="D23" s="12" t="s">
        <v>55</v>
      </c>
      <c r="E23" s="12">
        <v>7</v>
      </c>
      <c r="F23" s="13" t="s">
        <v>56</v>
      </c>
      <c r="G23" s="13" t="s">
        <v>56</v>
      </c>
      <c r="H23" s="45">
        <v>7</v>
      </c>
      <c r="I23" s="15"/>
      <c r="J23" s="31"/>
      <c r="K23" s="51"/>
    </row>
    <row r="24" s="1" customFormat="1" ht="16" customHeight="1" spans="1:11">
      <c r="A24" s="43"/>
      <c r="B24" s="43" t="s">
        <v>125</v>
      </c>
      <c r="C24" s="43" t="s">
        <v>126</v>
      </c>
      <c r="D24" s="12" t="s">
        <v>59</v>
      </c>
      <c r="E24" s="12">
        <v>5</v>
      </c>
      <c r="F24" s="13" t="s">
        <v>31</v>
      </c>
      <c r="G24" s="17">
        <v>0.98</v>
      </c>
      <c r="H24" s="45">
        <v>5</v>
      </c>
      <c r="I24" s="55" t="s">
        <v>127</v>
      </c>
      <c r="J24" s="56"/>
      <c r="K24" s="51"/>
    </row>
    <row r="25" s="1" customFormat="1" ht="31" customHeight="1" spans="1:11">
      <c r="A25" s="43"/>
      <c r="B25" s="43"/>
      <c r="C25" s="43"/>
      <c r="D25" s="47" t="s">
        <v>60</v>
      </c>
      <c r="E25" s="47">
        <v>5</v>
      </c>
      <c r="F25" s="48" t="s">
        <v>51</v>
      </c>
      <c r="G25" s="49">
        <v>0.99</v>
      </c>
      <c r="H25" s="45">
        <v>5</v>
      </c>
      <c r="I25" s="57" t="s">
        <v>128</v>
      </c>
      <c r="J25" s="58"/>
      <c r="K25" s="51"/>
    </row>
    <row r="26" s="1" customFormat="1" ht="15" customHeight="1" spans="1:11">
      <c r="A26" s="15" t="s">
        <v>90</v>
      </c>
      <c r="B26" s="39"/>
      <c r="C26" s="39"/>
      <c r="D26" s="31"/>
      <c r="E26" s="25">
        <f>SUM(E12:E25)</f>
        <v>90</v>
      </c>
      <c r="F26" s="34"/>
      <c r="G26" s="50"/>
      <c r="H26" s="45">
        <f>SUM(H12:H25)</f>
        <v>87.9369768098906</v>
      </c>
      <c r="I26" s="15"/>
      <c r="J26" s="31"/>
      <c r="K26" s="51"/>
    </row>
  </sheetData>
  <mergeCells count="38">
    <mergeCell ref="A1:J1"/>
    <mergeCell ref="A2:C2"/>
    <mergeCell ref="D2:E2"/>
    <mergeCell ref="G2:J2"/>
    <mergeCell ref="A3:C3"/>
    <mergeCell ref="D3:E3"/>
    <mergeCell ref="G3:J3"/>
    <mergeCell ref="F4:G4"/>
    <mergeCell ref="B9:E9"/>
    <mergeCell ref="F9:J9"/>
    <mergeCell ref="B10:E10"/>
    <mergeCell ref="F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A26:D26"/>
    <mergeCell ref="I26:J26"/>
    <mergeCell ref="A9:A10"/>
    <mergeCell ref="A11:A25"/>
    <mergeCell ref="B12:B19"/>
    <mergeCell ref="B20:B23"/>
    <mergeCell ref="B24:B25"/>
    <mergeCell ref="C12:C14"/>
    <mergeCell ref="C20:C23"/>
    <mergeCell ref="C24:C25"/>
    <mergeCell ref="A4:C8"/>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topLeftCell="A10" workbookViewId="0">
      <selection activeCell="D30" sqref="D30"/>
    </sheetView>
  </sheetViews>
  <sheetFormatPr defaultColWidth="9" defaultRowHeight="13.5"/>
  <cols>
    <col min="1" max="1" width="2.9" style="1" customWidth="1"/>
    <col min="2" max="2" width="6.94166666666667" style="1" customWidth="1"/>
    <col min="3" max="3" width="12.0666666666667" style="1" customWidth="1"/>
    <col min="4" max="4" width="46.125" style="1" customWidth="1"/>
    <col min="5" max="7" width="13.25" style="1" customWidth="1"/>
    <col min="8" max="8" width="6.95" style="1" customWidth="1"/>
    <col min="9" max="9" width="35.5" style="1" customWidth="1"/>
    <col min="10" max="10" width="6.34166666666667" style="1" customWidth="1"/>
    <col min="11" max="16384" width="9" style="1"/>
  </cols>
  <sheetData>
    <row r="1" s="1" customFormat="1" ht="30" customHeight="1" spans="1:10">
      <c r="A1" s="2" t="s">
        <v>129</v>
      </c>
      <c r="B1" s="2"/>
      <c r="C1" s="2"/>
      <c r="D1" s="2"/>
      <c r="E1" s="2"/>
      <c r="F1" s="2"/>
      <c r="G1" s="2"/>
      <c r="H1" s="2"/>
      <c r="I1" s="2"/>
      <c r="J1" s="2"/>
    </row>
    <row r="2" s="1" customFormat="1" ht="20.1" customHeight="1" spans="1:10">
      <c r="A2" s="2"/>
      <c r="B2" s="2"/>
      <c r="C2" s="2"/>
      <c r="D2" s="2"/>
      <c r="E2" s="2"/>
      <c r="F2" s="2"/>
      <c r="G2" s="2"/>
      <c r="H2" s="2"/>
      <c r="I2" s="2"/>
      <c r="J2" s="2"/>
    </row>
    <row r="3" s="1" customFormat="1" ht="18.75" customHeight="1" spans="1:10">
      <c r="A3" s="3" t="s">
        <v>2</v>
      </c>
      <c r="B3" s="3"/>
      <c r="C3" s="3"/>
      <c r="D3" s="3" t="s">
        <v>3</v>
      </c>
      <c r="E3" s="3"/>
      <c r="F3" s="3" t="s">
        <v>130</v>
      </c>
      <c r="G3" s="3"/>
      <c r="H3" s="3" t="s">
        <v>5</v>
      </c>
      <c r="I3" s="3"/>
      <c r="J3" s="3"/>
    </row>
    <row r="4" s="1" customFormat="1" ht="18.75" customHeight="1" spans="1:10">
      <c r="A4" s="3" t="s">
        <v>6</v>
      </c>
      <c r="B4" s="3"/>
      <c r="C4" s="3"/>
      <c r="D4" s="3" t="s">
        <v>7</v>
      </c>
      <c r="E4" s="3"/>
      <c r="F4" s="3" t="s">
        <v>8</v>
      </c>
      <c r="G4" s="3"/>
      <c r="H4" s="3" t="s">
        <v>7</v>
      </c>
      <c r="I4" s="3"/>
      <c r="J4" s="3"/>
    </row>
    <row r="5" s="1" customFormat="1" ht="31" customHeight="1" spans="1:10">
      <c r="A5" s="4" t="s">
        <v>131</v>
      </c>
      <c r="B5" s="4"/>
      <c r="C5" s="4"/>
      <c r="D5" s="3" t="s">
        <v>132</v>
      </c>
      <c r="E5" s="3"/>
      <c r="F5" s="3"/>
      <c r="G5" s="3"/>
      <c r="H5" s="4" t="s">
        <v>133</v>
      </c>
      <c r="I5" s="27" t="s">
        <v>134</v>
      </c>
      <c r="J5" s="4" t="s">
        <v>135</v>
      </c>
    </row>
    <row r="6" s="1" customFormat="1" ht="18.75" customHeight="1" spans="1:10">
      <c r="A6" s="4"/>
      <c r="B6" s="4"/>
      <c r="C6" s="4"/>
      <c r="D6" s="5" t="s">
        <v>106</v>
      </c>
      <c r="E6" s="5"/>
      <c r="F6" s="5"/>
      <c r="G6" s="5"/>
      <c r="H6" s="6">
        <v>10700</v>
      </c>
      <c r="I6" s="6">
        <v>10668</v>
      </c>
      <c r="J6" s="28">
        <v>0.99</v>
      </c>
    </row>
    <row r="7" s="1" customFormat="1" ht="18.75" customHeight="1" spans="1:10">
      <c r="A7" s="4"/>
      <c r="B7" s="4"/>
      <c r="C7" s="4"/>
      <c r="D7" s="5" t="s">
        <v>107</v>
      </c>
      <c r="E7" s="5"/>
      <c r="F7" s="5"/>
      <c r="G7" s="5"/>
      <c r="H7" s="6"/>
      <c r="I7" s="6"/>
      <c r="J7" s="29"/>
    </row>
    <row r="8" s="1" customFormat="1" ht="18.75" customHeight="1" spans="1:10">
      <c r="A8" s="4"/>
      <c r="B8" s="4"/>
      <c r="C8" s="4"/>
      <c r="D8" s="7" t="s">
        <v>136</v>
      </c>
      <c r="E8" s="7"/>
      <c r="F8" s="7"/>
      <c r="G8" s="7"/>
      <c r="H8" s="6"/>
      <c r="I8" s="6"/>
      <c r="J8" s="29"/>
    </row>
    <row r="9" s="1" customFormat="1" ht="18.75" customHeight="1" spans="1:10">
      <c r="A9" s="4"/>
      <c r="B9" s="4"/>
      <c r="C9" s="4"/>
      <c r="D9" s="7" t="s">
        <v>137</v>
      </c>
      <c r="E9" s="7"/>
      <c r="F9" s="7"/>
      <c r="G9" s="7"/>
      <c r="H9" s="6"/>
      <c r="I9" s="6"/>
      <c r="J9" s="29"/>
    </row>
    <row r="10" s="1" customFormat="1" ht="95.25" customHeight="1" spans="1:10">
      <c r="A10" s="8" t="s">
        <v>138</v>
      </c>
      <c r="B10" s="4" t="s">
        <v>15</v>
      </c>
      <c r="C10" s="4"/>
      <c r="D10" s="4"/>
      <c r="E10" s="4"/>
      <c r="F10" s="4"/>
      <c r="G10" s="4"/>
      <c r="H10" s="4"/>
      <c r="I10" s="4"/>
      <c r="J10" s="4"/>
    </row>
    <row r="11" s="1" customFormat="1" ht="35" customHeight="1" spans="1:10">
      <c r="A11" s="9" t="s">
        <v>114</v>
      </c>
      <c r="B11" s="4" t="s">
        <v>17</v>
      </c>
      <c r="C11" s="3" t="s">
        <v>18</v>
      </c>
      <c r="D11" s="4" t="s">
        <v>19</v>
      </c>
      <c r="E11" s="4" t="s">
        <v>116</v>
      </c>
      <c r="F11" s="4" t="s">
        <v>139</v>
      </c>
      <c r="G11" s="4" t="s">
        <v>140</v>
      </c>
      <c r="H11" s="10" t="s">
        <v>141</v>
      </c>
      <c r="I11" s="30"/>
      <c r="J11" s="3" t="s">
        <v>142</v>
      </c>
    </row>
    <row r="12" s="1" customFormat="1" ht="33" customHeight="1" spans="1:10">
      <c r="A12" s="11"/>
      <c r="B12" s="9" t="s">
        <v>143</v>
      </c>
      <c r="C12" s="3" t="s">
        <v>23</v>
      </c>
      <c r="D12" s="12" t="s">
        <v>24</v>
      </c>
      <c r="E12" s="13" t="s">
        <v>25</v>
      </c>
      <c r="F12" s="14" t="s">
        <v>26</v>
      </c>
      <c r="G12" s="13" t="s">
        <v>25</v>
      </c>
      <c r="H12" s="15" t="s">
        <v>120</v>
      </c>
      <c r="I12" s="31"/>
      <c r="J12" s="29"/>
    </row>
    <row r="13" s="1" customFormat="1" ht="35" customHeight="1" spans="1:10">
      <c r="A13" s="11"/>
      <c r="B13" s="11"/>
      <c r="C13" s="3"/>
      <c r="D13" s="12" t="s">
        <v>27</v>
      </c>
      <c r="E13" s="13" t="s">
        <v>28</v>
      </c>
      <c r="F13" s="16" t="s">
        <v>29</v>
      </c>
      <c r="G13" s="13" t="s">
        <v>28</v>
      </c>
      <c r="H13" s="15" t="s">
        <v>121</v>
      </c>
      <c r="I13" s="31"/>
      <c r="J13" s="29"/>
    </row>
    <row r="14" s="1" customFormat="1" ht="15.95" customHeight="1" spans="1:10">
      <c r="A14" s="11"/>
      <c r="B14" s="11"/>
      <c r="C14" s="3"/>
      <c r="D14" s="12" t="s">
        <v>30</v>
      </c>
      <c r="E14" s="13" t="s">
        <v>31</v>
      </c>
      <c r="F14" s="17">
        <v>1</v>
      </c>
      <c r="G14" s="13" t="s">
        <v>31</v>
      </c>
      <c r="H14" s="15"/>
      <c r="I14" s="31"/>
      <c r="J14" s="29"/>
    </row>
    <row r="15" s="1" customFormat="1" ht="15.95" customHeight="1" spans="1:10">
      <c r="A15" s="11"/>
      <c r="B15" s="11"/>
      <c r="C15" s="18" t="s">
        <v>32</v>
      </c>
      <c r="D15" s="19" t="s">
        <v>33</v>
      </c>
      <c r="E15" s="20">
        <v>1</v>
      </c>
      <c r="F15" s="20">
        <v>1</v>
      </c>
      <c r="G15" s="20">
        <v>1</v>
      </c>
      <c r="H15" s="15"/>
      <c r="I15" s="31"/>
      <c r="J15" s="29"/>
    </row>
    <row r="16" s="1" customFormat="1" ht="15.95" customHeight="1" spans="1:10">
      <c r="A16" s="11"/>
      <c r="B16" s="11"/>
      <c r="C16" s="18" t="s">
        <v>34</v>
      </c>
      <c r="D16" s="19" t="s">
        <v>35</v>
      </c>
      <c r="E16" s="20">
        <v>1</v>
      </c>
      <c r="F16" s="20">
        <v>1.03</v>
      </c>
      <c r="G16" s="20">
        <v>1</v>
      </c>
      <c r="H16" s="15"/>
      <c r="I16" s="31"/>
      <c r="J16" s="29"/>
    </row>
    <row r="17" s="1" customFormat="1" ht="15.95" customHeight="1" spans="1:10">
      <c r="A17" s="11"/>
      <c r="B17" s="11"/>
      <c r="C17" s="21" t="s">
        <v>36</v>
      </c>
      <c r="D17" s="12" t="s">
        <v>37</v>
      </c>
      <c r="E17" s="13" t="s">
        <v>38</v>
      </c>
      <c r="F17" s="14" t="s">
        <v>39</v>
      </c>
      <c r="G17" s="13" t="s">
        <v>38</v>
      </c>
      <c r="H17" s="15"/>
      <c r="I17" s="31"/>
      <c r="J17" s="29"/>
    </row>
    <row r="18" s="1" customFormat="1" ht="15.95" customHeight="1" spans="1:10">
      <c r="A18" s="11"/>
      <c r="B18" s="11"/>
      <c r="C18" s="21" t="s">
        <v>40</v>
      </c>
      <c r="D18" s="12" t="s">
        <v>41</v>
      </c>
      <c r="E18" s="13" t="s">
        <v>42</v>
      </c>
      <c r="F18" s="17">
        <v>1</v>
      </c>
      <c r="G18" s="13" t="s">
        <v>42</v>
      </c>
      <c r="H18" s="15"/>
      <c r="I18" s="31"/>
      <c r="J18" s="29"/>
    </row>
    <row r="19" s="1" customFormat="1" ht="19" customHeight="1" spans="1:10">
      <c r="A19" s="11"/>
      <c r="B19" s="11"/>
      <c r="C19" s="21" t="s">
        <v>43</v>
      </c>
      <c r="D19" s="12" t="s">
        <v>44</v>
      </c>
      <c r="E19" s="13" t="s">
        <v>45</v>
      </c>
      <c r="F19" s="14" t="s">
        <v>45</v>
      </c>
      <c r="G19" s="13" t="s">
        <v>45</v>
      </c>
      <c r="H19" s="15"/>
      <c r="I19" s="31"/>
      <c r="J19" s="29"/>
    </row>
    <row r="20" s="1" customFormat="1" ht="19" customHeight="1" spans="1:10">
      <c r="A20" s="11"/>
      <c r="B20" s="22" t="s">
        <v>46</v>
      </c>
      <c r="C20" s="23" t="s">
        <v>47</v>
      </c>
      <c r="D20" s="12" t="s">
        <v>48</v>
      </c>
      <c r="E20" s="13" t="s">
        <v>49</v>
      </c>
      <c r="F20" s="13" t="s">
        <v>49</v>
      </c>
      <c r="G20" s="13" t="s">
        <v>49</v>
      </c>
      <c r="H20" s="15"/>
      <c r="I20" s="31"/>
      <c r="J20" s="29"/>
    </row>
    <row r="21" s="1" customFormat="1" ht="19" customHeight="1" spans="1:10">
      <c r="A21" s="11"/>
      <c r="B21" s="22"/>
      <c r="C21" s="24"/>
      <c r="D21" s="12" t="s">
        <v>50</v>
      </c>
      <c r="E21" s="13" t="s">
        <v>51</v>
      </c>
      <c r="F21" s="17">
        <v>1</v>
      </c>
      <c r="G21" s="13" t="s">
        <v>51</v>
      </c>
      <c r="H21" s="15"/>
      <c r="I21" s="31"/>
      <c r="J21" s="29"/>
    </row>
    <row r="22" s="1" customFormat="1" ht="45" customHeight="1" spans="1:10">
      <c r="A22" s="11"/>
      <c r="B22" s="22"/>
      <c r="C22" s="24"/>
      <c r="D22" s="12" t="s">
        <v>52</v>
      </c>
      <c r="E22" s="13" t="s">
        <v>53</v>
      </c>
      <c r="F22" s="14" t="s">
        <v>54</v>
      </c>
      <c r="G22" s="13" t="s">
        <v>53</v>
      </c>
      <c r="H22" s="25" t="s">
        <v>124</v>
      </c>
      <c r="I22" s="25"/>
      <c r="J22" s="29"/>
    </row>
    <row r="23" s="1" customFormat="1" ht="15.95" customHeight="1" spans="1:10">
      <c r="A23" s="11"/>
      <c r="B23" s="22"/>
      <c r="C23" s="24"/>
      <c r="D23" s="12" t="s">
        <v>55</v>
      </c>
      <c r="E23" s="13" t="s">
        <v>56</v>
      </c>
      <c r="F23" s="13" t="s">
        <v>56</v>
      </c>
      <c r="G23" s="13" t="s">
        <v>56</v>
      </c>
      <c r="H23" s="26"/>
      <c r="I23" s="32"/>
      <c r="J23" s="29"/>
    </row>
    <row r="24" s="1" customFormat="1" ht="15.95" customHeight="1" spans="1:10">
      <c r="A24" s="11"/>
      <c r="B24" s="4" t="s">
        <v>144</v>
      </c>
      <c r="C24" s="4" t="s">
        <v>145</v>
      </c>
      <c r="D24" s="12" t="s">
        <v>59</v>
      </c>
      <c r="E24" s="13" t="s">
        <v>31</v>
      </c>
      <c r="F24" s="17">
        <v>0.98</v>
      </c>
      <c r="G24" s="13" t="s">
        <v>31</v>
      </c>
      <c r="H24" s="26"/>
      <c r="I24" s="32"/>
      <c r="J24" s="29"/>
    </row>
    <row r="25" s="1" customFormat="1" ht="38" customHeight="1" spans="1:10">
      <c r="A25" s="11"/>
      <c r="B25" s="3"/>
      <c r="C25" s="4"/>
      <c r="D25" s="12" t="s">
        <v>60</v>
      </c>
      <c r="E25" s="13" t="s">
        <v>51</v>
      </c>
      <c r="F25" s="17">
        <v>0.99</v>
      </c>
      <c r="G25" s="13" t="s">
        <v>51</v>
      </c>
      <c r="H25" s="26"/>
      <c r="I25" s="32"/>
      <c r="J25" s="29"/>
    </row>
  </sheetData>
  <mergeCells count="38">
    <mergeCell ref="A3:C3"/>
    <mergeCell ref="D3:E3"/>
    <mergeCell ref="F3:G3"/>
    <mergeCell ref="H3:J3"/>
    <mergeCell ref="A4:C4"/>
    <mergeCell ref="D4:E4"/>
    <mergeCell ref="F4:G4"/>
    <mergeCell ref="H4:J4"/>
    <mergeCell ref="D5:G5"/>
    <mergeCell ref="D6:G6"/>
    <mergeCell ref="D7:G7"/>
    <mergeCell ref="D8:G8"/>
    <mergeCell ref="D9:G9"/>
    <mergeCell ref="B10:J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A11:A25"/>
    <mergeCell ref="B12:B19"/>
    <mergeCell ref="B20:B23"/>
    <mergeCell ref="B24:B25"/>
    <mergeCell ref="C12:C14"/>
    <mergeCell ref="C20:C23"/>
    <mergeCell ref="C24:C25"/>
    <mergeCell ref="A1:J2"/>
    <mergeCell ref="A5: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1.申报表</vt:lpstr>
      <vt:lpstr>2.审核表</vt:lpstr>
      <vt:lpstr>3.批复表</vt:lpstr>
      <vt:lpstr>5.自评表</vt:lpstr>
      <vt:lpstr>4.监控表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2019-11-28T04:16:21Z</dcterms:created>
  <dcterms:modified xsi:type="dcterms:W3CDTF">2019-11-28T04:42:40Z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2052-11.1.0.8731</vt:lpwstr>
  </property>
</Properties>
</file>