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3"/>
  </bookViews>
  <sheets>
    <sheet name="1" sheetId="2" r:id="rId1"/>
    <sheet name="申报表" sheetId="4" r:id="rId2"/>
    <sheet name="批复表" sheetId="5" r:id="rId3"/>
    <sheet name="自评表" sheetId="6" r:id="rId4"/>
    <sheet name="监控表" sheetId="7" r:id="rId5"/>
    <sheet name="审核表" sheetId="8" r:id="rId6"/>
    <sheet name="Sheet3" sheetId="3" r:id="rId7"/>
  </sheets>
  <calcPr calcId="144525"/>
</workbook>
</file>

<file path=xl/sharedStrings.xml><?xml version="1.0" encoding="utf-8"?>
<sst xmlns="http://schemas.openxmlformats.org/spreadsheetml/2006/main" count="559" uniqueCount="201">
  <si>
    <t>附1-1</t>
  </si>
  <si>
    <t>绩效目标申报表</t>
  </si>
  <si>
    <t>（2019年度）</t>
  </si>
  <si>
    <t>项目名称</t>
  </si>
  <si>
    <t>教育资助（学生资助补助）类</t>
  </si>
  <si>
    <t>项目负责人及联系电话</t>
  </si>
  <si>
    <t>何主任0714-7597719</t>
  </si>
  <si>
    <t>主管部门</t>
  </si>
  <si>
    <t>阳新县教育局</t>
  </si>
  <si>
    <t>实施单位</t>
  </si>
  <si>
    <t>阳新县学生资助管理中心</t>
  </si>
  <si>
    <t>资金情况
（万元）</t>
  </si>
  <si>
    <t>年度资金总额：</t>
  </si>
  <si>
    <t>1705万元</t>
  </si>
  <si>
    <t xml:space="preserve">       其中：财政拨款</t>
  </si>
  <si>
    <t xml:space="preserve">             其他资金</t>
  </si>
  <si>
    <t>总
体
目
标</t>
  </si>
  <si>
    <t>年度目标</t>
  </si>
  <si>
    <t>1.严肃财经纪律，落实好资助政策，保证资金安全，及时下达资金，督促学校按时落实资助资金。
2.加大宣传力度，落实普通高中建档立卡贫困户学生生活费补助资助政策；
3.提高贫困家庭经济收入，助力家庭脱贫。</t>
  </si>
  <si>
    <t>绩
效
指
标</t>
  </si>
  <si>
    <t>一级指标</t>
  </si>
  <si>
    <t>二级指标</t>
  </si>
  <si>
    <t>三级指标</t>
  </si>
  <si>
    <t>指标值</t>
  </si>
  <si>
    <t xml:space="preserve">实际数 </t>
  </si>
  <si>
    <t>产出指标</t>
  </si>
  <si>
    <t>数量指标</t>
  </si>
  <si>
    <t>全县资助建档立卡贫困户学生人数</t>
  </si>
  <si>
    <t>14536人</t>
  </si>
  <si>
    <t>受助学生人数完成率</t>
  </si>
  <si>
    <t>年度走读生生活补贴人数完成率</t>
  </si>
  <si>
    <t>年度寄宿生生活补贴人数完成率</t>
  </si>
  <si>
    <t>资金投入率</t>
  </si>
  <si>
    <t>实际到位资金/年初预算安排资金*100%</t>
  </si>
  <si>
    <t>资金拨付率</t>
  </si>
  <si>
    <t>实际支付项目资金/实际到位资金比例</t>
  </si>
  <si>
    <t>质量指标</t>
  </si>
  <si>
    <t>建档立卡贫困学生受到资助比例</t>
  </si>
  <si>
    <t>建档立卡高中学生入学率</t>
  </si>
  <si>
    <t>建档立卡贫困户学生受资助覆盖率</t>
  </si>
  <si>
    <t>时效指标</t>
  </si>
  <si>
    <t xml:space="preserve"> 补助资金及时足额发放率</t>
  </si>
  <si>
    <t>成本指标</t>
  </si>
  <si>
    <t>受助卡户学生享受省级资金资助标准每生每年</t>
  </si>
  <si>
    <t>**元</t>
  </si>
  <si>
    <t>小学1000；初中1250</t>
  </si>
  <si>
    <t>年度走读生生活补贴金资助标准每生每年</t>
  </si>
  <si>
    <t>年度寄宿生生活补贴金资助标准每生每年</t>
  </si>
  <si>
    <t>效益指标</t>
  </si>
  <si>
    <t>经济效益
指标</t>
  </si>
  <si>
    <t>增加建档立卡贫困家庭经济收入</t>
  </si>
  <si>
    <t>1565万元</t>
  </si>
  <si>
    <t>社会效益
指标</t>
  </si>
  <si>
    <t>减轻贫困学生家庭负担，确保贫困家庭子女顺利完成高中学业</t>
  </si>
  <si>
    <t>有效</t>
  </si>
  <si>
    <t>减轻建档立卡贫困学生家庭负担，确保学生顺利完成高中学业</t>
  </si>
  <si>
    <t>政策知晓率</t>
  </si>
  <si>
    <t>≥90%以上</t>
  </si>
  <si>
    <t>缓解学生家庭经济困难</t>
  </si>
  <si>
    <t>可持续影响
指标</t>
  </si>
  <si>
    <t>对社会、经济发展可持续影响</t>
  </si>
  <si>
    <t>普通高中国家助学金资助年限</t>
  </si>
  <si>
    <t>≤**年</t>
  </si>
  <si>
    <t>满意度指标</t>
  </si>
  <si>
    <t>服务对象
满意度指标</t>
  </si>
  <si>
    <t>建档立卡贫困户享受高中生活补助学生满意度</t>
  </si>
  <si>
    <t>建档立卡贫困户享受高中生活补助家长满意度</t>
  </si>
  <si>
    <t>经办人：何衍学             单位负责人：何衍学              上报时间：2020年11月27日</t>
  </si>
  <si>
    <t>注：1.“其他资金”是指与财政拨款共同用于同一脱贫攻坚项目的单位自有资金、社会资金等。
    2.各地请根据实际情况，选择适合的二级指标进行填报，并细化为三级指标和指标值。</t>
  </si>
  <si>
    <t>1800万元</t>
  </si>
  <si>
    <t>≥14000人</t>
  </si>
  <si>
    <t>≥100%</t>
  </si>
  <si>
    <t>受助卡户初中学生享受省级资金资助标准每生每年</t>
  </si>
  <si>
    <t>≥1250元/年</t>
  </si>
  <si>
    <t>受助卡户小学学生享受省级资金资助标准每生每年</t>
  </si>
  <si>
    <t>≥1000元/年</t>
  </si>
  <si>
    <t>年度初中走读生生活补贴金资助标准每生每年</t>
  </si>
  <si>
    <t>年度小学走读生生活补贴金资助标准每生每年</t>
  </si>
  <si>
    <t>年度初中寄宿生生活补贴金资助标准每生每年</t>
  </si>
  <si>
    <t>≥1253元/年</t>
  </si>
  <si>
    <t>年度小学寄宿生生活补贴金资助标准每生每年</t>
  </si>
  <si>
    <t>≥1565万元</t>
  </si>
  <si>
    <t>≥90%</t>
  </si>
  <si>
    <t>对学生九年义务教育可持续影响</t>
  </si>
  <si>
    <t>≥9年</t>
  </si>
  <si>
    <t>9年</t>
  </si>
  <si>
    <t>普通九年义务教育学生国家助学金资助年限</t>
  </si>
  <si>
    <t>财政部门批复意见</t>
  </si>
  <si>
    <t>经审核，本项目设定的绩效目标基本符合《关于印发&lt;阳新县县级财政项目资金绩效评价实施暂行办法&gt;的通知》中有关绩效目标管理的要求。该绩效目标将作为项目支出绩效监控、绩效自评审核、财政重点绩效评价的重要依据之一。请你单位将本项目的绩效目标与部门预算按有关规定一并公开，并以绩效目标为导向，加强项目管理，及时采集相关数据，做好绩效监控，努力提高财政资金使用效果，确保绩效目标的实现。</t>
  </si>
  <si>
    <r>
      <rPr>
        <sz val="18"/>
        <color theme="1"/>
        <rFont val="方正小标宋简体"/>
        <charset val="134"/>
      </rPr>
      <t xml:space="preserve">绩效目标自评表
</t>
    </r>
    <r>
      <rPr>
        <sz val="12"/>
        <color theme="1"/>
        <rFont val="宋体"/>
        <charset val="134"/>
        <scheme val="minor"/>
      </rPr>
      <t>（2019年度）</t>
    </r>
  </si>
  <si>
    <t>项目负责人及电话</t>
  </si>
  <si>
    <t>资金情况           
（万元）</t>
  </si>
  <si>
    <t>全年预算  数（A）</t>
  </si>
  <si>
    <t>全年执行数（B）</t>
  </si>
  <si>
    <t>分值</t>
  </si>
  <si>
    <t>执行率
（B/A）</t>
  </si>
  <si>
    <t>得分</t>
  </si>
  <si>
    <t xml:space="preserve">   其中：财政专项扶贫资金</t>
  </si>
  <si>
    <t>—</t>
  </si>
  <si>
    <t xml:space="preserve">        其他财政资金</t>
  </si>
  <si>
    <t xml:space="preserve">        其他资金</t>
  </si>
  <si>
    <t>年度总体目标</t>
  </si>
  <si>
    <t>年初设定目标</t>
  </si>
  <si>
    <t>年度总体目标完成情况综述</t>
  </si>
  <si>
    <t>目标1:行政村标准化村卫生室覆盖率100%               目标2：农村建档立卡贫困人口家庭医生签约服务率≥90%</t>
  </si>
  <si>
    <t>截止到2019年11月，全县已完成12个村卫生室建设，农村监督立卡贫困户家庭医生签约服务率已达到90%以上，基本完成年初目标</t>
  </si>
  <si>
    <t>绩效指标</t>
  </si>
  <si>
    <t>一级  指标</t>
  </si>
  <si>
    <t>年度指标值</t>
  </si>
  <si>
    <t>全年实际值（截止11月）</t>
  </si>
  <si>
    <t>未完成原因及拟采取的改进措施</t>
  </si>
  <si>
    <t>产
出
指
标
（50分）</t>
  </si>
  <si>
    <t>实际支付资金比年初预算数少</t>
  </si>
  <si>
    <t>初中1250</t>
  </si>
  <si>
    <t>小学1000</t>
  </si>
  <si>
    <t>效
益
指
标 
（30分）</t>
  </si>
  <si>
    <t>经济效益</t>
  </si>
  <si>
    <t>≥1500万元</t>
  </si>
  <si>
    <t>社会效益</t>
  </si>
  <si>
    <t>减轻贫困学生家庭负担，确保贫困家庭子女顺利完成九年义务教育</t>
  </si>
  <si>
    <t>基本上解决贫困生上学负担</t>
  </si>
  <si>
    <t>减轻建档立卡贫困学生家庭负担，确保学生顺利完成九年义务教育</t>
  </si>
  <si>
    <t>大幅度缓解困难学生家庭经济困难，完全解决还需要时间</t>
  </si>
  <si>
    <t>可持续影响指标</t>
  </si>
  <si>
    <t>满意度
指标  （10分）</t>
  </si>
  <si>
    <t>服务对象满意度指标</t>
  </si>
  <si>
    <t>基本满意</t>
  </si>
  <si>
    <t>总分</t>
  </si>
  <si>
    <r>
      <rPr>
        <sz val="18"/>
        <color theme="1"/>
        <rFont val="方正小标宋简体"/>
        <charset val="134"/>
      </rPr>
      <t xml:space="preserve">绩效运行监控表
</t>
    </r>
    <r>
      <rPr>
        <sz val="12"/>
        <color theme="1"/>
        <rFont val="宋体"/>
        <charset val="134"/>
        <scheme val="minor"/>
      </rPr>
      <t>（2019年度）</t>
    </r>
  </si>
  <si>
    <t>标准化卫生室建设</t>
  </si>
  <si>
    <t>卫健局7323626</t>
  </si>
  <si>
    <t>卫生健康局</t>
  </si>
  <si>
    <t>各镇区政府</t>
  </si>
  <si>
    <t>资金情况      （万元）</t>
  </si>
  <si>
    <t>类别</t>
  </si>
  <si>
    <t>年初预算数</t>
  </si>
  <si>
    <t xml:space="preserve">1-11月执
行数
</t>
  </si>
  <si>
    <t xml:space="preserve">预算执行率
</t>
  </si>
  <si>
    <t xml:space="preserve"> 其他财政资金</t>
  </si>
  <si>
    <t xml:space="preserve"> 其他资金</t>
  </si>
  <si>
    <t xml:space="preserve">
年度总体目标</t>
  </si>
  <si>
    <t>目标1:行政村标准化村卫生室覆盖率100%                                                             目标2：农村建档立卡贫困人口家庭医生签约服务率≥90%</t>
  </si>
  <si>
    <t>1-11月完成情况</t>
  </si>
  <si>
    <t>全年预计完成情况</t>
  </si>
  <si>
    <t>偏差原因分析</t>
  </si>
  <si>
    <t>备注</t>
  </si>
  <si>
    <t>产    出    指    标</t>
  </si>
  <si>
    <t>≥12所</t>
  </si>
  <si>
    <t>≥10个</t>
  </si>
  <si>
    <t>≥98%</t>
  </si>
  <si>
    <t>≥95%</t>
  </si>
  <si>
    <t>≥6万元/个</t>
  </si>
  <si>
    <t>≥80万元</t>
  </si>
  <si>
    <t xml:space="preserve">效    益    指    标
</t>
  </si>
  <si>
    <t>≥6个</t>
  </si>
  <si>
    <t>社会效益指标</t>
  </si>
  <si>
    <t>≥3个</t>
  </si>
  <si>
    <t>≥1个</t>
  </si>
  <si>
    <t>≥92%</t>
  </si>
  <si>
    <t>≥10万人</t>
  </si>
  <si>
    <t>可持续影响 指标</t>
  </si>
  <si>
    <t>≥15年</t>
  </si>
  <si>
    <t>明显提高</t>
  </si>
  <si>
    <t xml:space="preserve">
满意度指标</t>
  </si>
  <si>
    <t xml:space="preserve">           服务对象满意度指标
</t>
  </si>
  <si>
    <t>绩效目标审核表</t>
  </si>
  <si>
    <t>项目资金（万元）</t>
  </si>
  <si>
    <t>审核内容</t>
  </si>
  <si>
    <t>审核要点</t>
  </si>
  <si>
    <t>审核得分</t>
  </si>
  <si>
    <t>一、合规性审核（20分）</t>
  </si>
  <si>
    <t>合规性审核
（20分）</t>
  </si>
  <si>
    <t>纳入年度计划的扶贫项目是否符合财政专项扶贫资金支持范围，是否建立带贫减贫机制，是否符合区域发展实际。</t>
  </si>
  <si>
    <t>二、完整性审核（20分）</t>
  </si>
  <si>
    <t>规范完整性
（10分）</t>
  </si>
  <si>
    <t>绩效目标填报格式是否规范，内容是否完整、准确、详实，是否无缺项、错项。</t>
  </si>
  <si>
    <t xml:space="preserve">明确清晰性
（10分）
</t>
  </si>
  <si>
    <t xml:space="preserve">绩效目标是否明确、清晰，是否能够反映项目主要情况，是否对项目预期产出和效果进行了充分、恰当的描述。
</t>
  </si>
  <si>
    <t>三、相关性审核（20分）</t>
  </si>
  <si>
    <t>目标相关性
（10分）</t>
  </si>
  <si>
    <t>绩效目标与部门（单位）职能以及县级脱贫攻坚规划是否密切相关。</t>
  </si>
  <si>
    <t>指标科学性
（10分）</t>
  </si>
  <si>
    <t>绩效指标是否全面、充分、细化、量化，难以量化的，定性描述是否充分、具体；是否选取了最能体现总体目标实现程度的关键指标并明确了具体指标值。</t>
  </si>
  <si>
    <t>四、适当性审核（20分）</t>
  </si>
  <si>
    <t>绩效合理性
（10分）</t>
  </si>
  <si>
    <t>预期绩效是否显著，是否符合行业正常水平或事业发展规律。</t>
  </si>
  <si>
    <t>资金匹配性
（10分）</t>
  </si>
  <si>
    <t xml:space="preserve">绩效目标与项目资金量、使用方向等是否匹配，在既定资金规模下，绩效目标是否过高或过低；或要完成既定绩效目标，资金规模是否过大或过小。
</t>
  </si>
  <si>
    <t>五、可行性审核（20分）</t>
  </si>
  <si>
    <t>实现可能性
（10分）</t>
  </si>
  <si>
    <t>绩效目标是否经过充分调查研究、论证和合理测算，实现的可能性是否充分。</t>
  </si>
  <si>
    <t>条件充分性
（10分）</t>
  </si>
  <si>
    <t>项目实施方案是否合理，项目实施单位的组织实施能力和条件是否充分，内部控制是否规范，风险防控是否准备到位，管理制度是否健全。</t>
  </si>
  <si>
    <t>综合评定等级</t>
  </si>
  <si>
    <t>通过（85分及以上）√         不通过（85分及以下）口</t>
  </si>
  <si>
    <t>总体审核意见</t>
  </si>
  <si>
    <t>通过</t>
  </si>
  <si>
    <t>审核单位</t>
  </si>
  <si>
    <t xml:space="preserve">  县财政局          县扶贫办          县主管部门    
（单位盖章）      （单位盖章）       （单位盖章）</t>
  </si>
  <si>
    <t>审核时间</t>
  </si>
  <si>
    <t xml:space="preserve">    年    月    日</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</si>
</sst>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0_ "/>
  </numFmts>
  <fonts count="35">
    <font>
      <sz val="11"/>
      <color theme="1"/>
      <name val="宋体"/>
      <charset val="134"/>
      <scheme val="minor"/>
    </font>
    <font>
      <b/>
      <sz val="11"/>
      <color theme="1"/>
      <name val="宋体"/>
      <charset val="134"/>
      <scheme val="minor"/>
    </font>
    <font>
      <b/>
      <sz val="16"/>
      <color theme="1"/>
      <name val="宋体"/>
      <charset val="134"/>
      <scheme val="minor"/>
    </font>
    <font>
      <sz val="18"/>
      <color theme="1"/>
      <name val="方正小标宋简体"/>
      <charset val="134"/>
    </font>
    <font>
      <sz val="10"/>
      <name val="宋体"/>
      <charset val="134"/>
    </font>
    <font>
      <sz val="9"/>
      <color theme="1"/>
      <name val="宋体"/>
      <charset val="134"/>
      <scheme val="minor"/>
    </font>
    <font>
      <sz val="10"/>
      <color theme="1"/>
      <name val="宋体"/>
      <charset val="134"/>
      <scheme val="minor"/>
    </font>
    <font>
      <b/>
      <sz val="18"/>
      <color theme="1"/>
      <name val="方正小标宋简体"/>
      <charset val="134"/>
    </font>
    <font>
      <sz val="10"/>
      <color theme="1"/>
      <name val="宋体"/>
      <charset val="134"/>
    </font>
    <font>
      <sz val="12"/>
      <name val="宋体"/>
      <charset val="134"/>
    </font>
    <font>
      <sz val="11"/>
      <name val="宋体"/>
      <charset val="134"/>
    </font>
    <font>
      <sz val="12"/>
      <name val="黑体"/>
      <charset val="134"/>
    </font>
    <font>
      <b/>
      <sz val="16"/>
      <name val="宋体"/>
      <charset val="134"/>
    </font>
    <font>
      <sz val="9"/>
      <name val="宋体"/>
      <charset val="134"/>
    </font>
    <font>
      <sz val="9"/>
      <color theme="1"/>
      <name val="宋体"/>
      <charset val="134"/>
    </font>
    <font>
      <sz val="11"/>
      <color theme="1"/>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5"/>
      <color theme="3"/>
      <name val="宋体"/>
      <charset val="134"/>
      <scheme val="minor"/>
    </font>
    <font>
      <u/>
      <sz val="11"/>
      <color rgb="FF0000FF"/>
      <name val="宋体"/>
      <charset val="0"/>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A7D00"/>
      <name val="宋体"/>
      <charset val="0"/>
      <scheme val="minor"/>
    </font>
    <font>
      <sz val="12"/>
      <color theme="1"/>
      <name val="宋体"/>
      <charset val="134"/>
      <scheme val="minor"/>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9"/>
        <bgColor indexed="64"/>
      </patternFill>
    </fill>
    <fill>
      <patternFill patternType="solid">
        <fgColor theme="7"/>
        <bgColor indexed="64"/>
      </patternFill>
    </fill>
    <fill>
      <patternFill patternType="solid">
        <fgColor theme="4" tint="0.399975585192419"/>
        <bgColor indexed="64"/>
      </patternFill>
    </fill>
    <fill>
      <patternFill patternType="solid">
        <fgColor theme="7"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rgb="FFF2F2F2"/>
        <bgColor indexed="64"/>
      </patternFill>
    </fill>
    <fill>
      <patternFill patternType="solid">
        <fgColor theme="8" tint="0.799981688894314"/>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4" tint="0.599993896298105"/>
        <bgColor indexed="64"/>
      </patternFill>
    </fill>
    <fill>
      <patternFill patternType="solid">
        <fgColor theme="5" tint="0.799981688894314"/>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5" fillId="9" borderId="0" applyNumberFormat="0" applyBorder="0" applyAlignment="0" applyProtection="0">
      <alignment vertical="center"/>
    </xf>
    <xf numFmtId="0" fontId="20" fillId="14" borderId="1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2"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9" fillId="16"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4" borderId="16" applyNumberFormat="0" applyFont="0" applyAlignment="0" applyProtection="0">
      <alignment vertical="center"/>
    </xf>
    <xf numFmtId="0" fontId="19" fillId="19" borderId="0" applyNumberFormat="0" applyBorder="0" applyAlignment="0" applyProtection="0">
      <alignment vertical="center"/>
    </xf>
    <xf numFmtId="0" fontId="2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2" fillId="0" borderId="20" applyNumberFormat="0" applyFill="0" applyAlignment="0" applyProtection="0">
      <alignment vertical="center"/>
    </xf>
    <xf numFmtId="0" fontId="30" fillId="0" borderId="20" applyNumberFormat="0" applyFill="0" applyAlignment="0" applyProtection="0">
      <alignment vertical="center"/>
    </xf>
    <xf numFmtId="0" fontId="19" fillId="23" borderId="0" applyNumberFormat="0" applyBorder="0" applyAlignment="0" applyProtection="0">
      <alignment vertical="center"/>
    </xf>
    <xf numFmtId="0" fontId="27" fillId="0" borderId="22" applyNumberFormat="0" applyFill="0" applyAlignment="0" applyProtection="0">
      <alignment vertical="center"/>
    </xf>
    <xf numFmtId="0" fontId="19" fillId="13" borderId="0" applyNumberFormat="0" applyBorder="0" applyAlignment="0" applyProtection="0">
      <alignment vertical="center"/>
    </xf>
    <xf numFmtId="0" fontId="32" fillId="28" borderId="23" applyNumberFormat="0" applyAlignment="0" applyProtection="0">
      <alignment vertical="center"/>
    </xf>
    <xf numFmtId="0" fontId="33" fillId="28" borderId="18" applyNumberFormat="0" applyAlignment="0" applyProtection="0">
      <alignment vertical="center"/>
    </xf>
    <xf numFmtId="0" fontId="17" fillId="11" borderId="17" applyNumberFormat="0" applyAlignment="0" applyProtection="0">
      <alignment vertical="center"/>
    </xf>
    <xf numFmtId="0" fontId="15" fillId="26" borderId="0" applyNumberFormat="0" applyBorder="0" applyAlignment="0" applyProtection="0">
      <alignment vertical="center"/>
    </xf>
    <xf numFmtId="0" fontId="19" fillId="30" borderId="0" applyNumberFormat="0" applyBorder="0" applyAlignment="0" applyProtection="0">
      <alignment vertical="center"/>
    </xf>
    <xf numFmtId="0" fontId="21" fillId="0" borderId="19" applyNumberFormat="0" applyFill="0" applyAlignment="0" applyProtection="0">
      <alignment vertical="center"/>
    </xf>
    <xf numFmtId="0" fontId="29" fillId="0" borderId="21" applyNumberFormat="0" applyFill="0" applyAlignment="0" applyProtection="0">
      <alignment vertical="center"/>
    </xf>
    <xf numFmtId="0" fontId="31" fillId="25" borderId="0" applyNumberFormat="0" applyBorder="0" applyAlignment="0" applyProtection="0">
      <alignment vertical="center"/>
    </xf>
    <xf numFmtId="0" fontId="26" fillId="18" borderId="0" applyNumberFormat="0" applyBorder="0" applyAlignment="0" applyProtection="0">
      <alignment vertical="center"/>
    </xf>
    <xf numFmtId="0" fontId="15" fillId="29" borderId="0" applyNumberFormat="0" applyBorder="0" applyAlignment="0" applyProtection="0">
      <alignment vertical="center"/>
    </xf>
    <xf numFmtId="0" fontId="19" fillId="32" borderId="0" applyNumberFormat="0" applyBorder="0" applyAlignment="0" applyProtection="0">
      <alignment vertical="center"/>
    </xf>
    <xf numFmtId="0" fontId="15" fillId="8" borderId="0" applyNumberFormat="0" applyBorder="0" applyAlignment="0" applyProtection="0">
      <alignment vertical="center"/>
    </xf>
    <xf numFmtId="0" fontId="15" fillId="33" borderId="0" applyNumberFormat="0" applyBorder="0" applyAlignment="0" applyProtection="0">
      <alignment vertical="center"/>
    </xf>
    <xf numFmtId="0" fontId="15" fillId="34" borderId="0" applyNumberFormat="0" applyBorder="0" applyAlignment="0" applyProtection="0">
      <alignment vertical="center"/>
    </xf>
    <xf numFmtId="0" fontId="15" fillId="6" borderId="0" applyNumberFormat="0" applyBorder="0" applyAlignment="0" applyProtection="0">
      <alignment vertical="center"/>
    </xf>
    <xf numFmtId="0" fontId="19" fillId="31" borderId="0" applyNumberFormat="0" applyBorder="0" applyAlignment="0" applyProtection="0">
      <alignment vertical="center"/>
    </xf>
    <xf numFmtId="0" fontId="19" fillId="22" borderId="0" applyNumberFormat="0" applyBorder="0" applyAlignment="0" applyProtection="0">
      <alignment vertical="center"/>
    </xf>
    <xf numFmtId="0" fontId="15" fillId="24" borderId="0" applyNumberFormat="0" applyBorder="0" applyAlignment="0" applyProtection="0">
      <alignment vertical="center"/>
    </xf>
    <xf numFmtId="0" fontId="15" fillId="20" borderId="0" applyNumberFormat="0" applyBorder="0" applyAlignment="0" applyProtection="0">
      <alignment vertical="center"/>
    </xf>
    <xf numFmtId="0" fontId="19" fillId="27" borderId="0" applyNumberFormat="0" applyBorder="0" applyAlignment="0" applyProtection="0">
      <alignment vertical="center"/>
    </xf>
    <xf numFmtId="0" fontId="9" fillId="0" borderId="0"/>
    <xf numFmtId="0" fontId="15" fillId="10"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5" fillId="5" borderId="0" applyNumberFormat="0" applyBorder="0" applyAlignment="0" applyProtection="0">
      <alignment vertical="center"/>
    </xf>
    <xf numFmtId="0" fontId="19" fillId="17" borderId="0" applyNumberFormat="0" applyBorder="0" applyAlignment="0" applyProtection="0">
      <alignment vertical="center"/>
    </xf>
    <xf numFmtId="0" fontId="9" fillId="0" borderId="0">
      <alignment vertical="center"/>
    </xf>
  </cellStyleXfs>
  <cellXfs count="126">
    <xf numFmtId="0" fontId="0" fillId="0" borderId="0" xfId="0">
      <alignment vertical="center"/>
    </xf>
    <xf numFmtId="0" fontId="1" fillId="0" borderId="0" xfId="0" applyFont="1">
      <alignment vertical="center"/>
    </xf>
    <xf numFmtId="0" fontId="2" fillId="0" borderId="0" xfId="0" applyFont="1" applyBorder="1" applyAlignment="1">
      <alignment horizontal="center" vertical="center"/>
    </xf>
    <xf numFmtId="0" fontId="0" fillId="0" borderId="0" xfId="0" applyAlignment="1">
      <alignment horizontal="center" vertical="center"/>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1"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Font="1" applyBorder="1" applyAlignment="1">
      <alignment horizontal="left" vertical="center" wrapText="1"/>
    </xf>
    <xf numFmtId="0" fontId="0" fillId="0" borderId="3" xfId="0" applyFont="1" applyBorder="1" applyAlignment="1">
      <alignment horizontal="left" vertical="center" wrapText="1"/>
    </xf>
    <xf numFmtId="0" fontId="1" fillId="0" borderId="2" xfId="0" applyFont="1" applyBorder="1" applyAlignment="1">
      <alignment horizontal="left" vertical="center" wrapText="1"/>
    </xf>
    <xf numFmtId="0" fontId="1" fillId="0" borderId="4"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ont="1" applyBorder="1" applyAlignment="1">
      <alignment horizontal="left"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 xfId="0" applyFont="1" applyBorder="1" applyAlignment="1">
      <alignment horizontal="center" vertical="center" wrapText="1"/>
    </xf>
    <xf numFmtId="0" fontId="3" fillId="0" borderId="0"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4" fillId="2" borderId="1" xfId="50" applyNumberFormat="1" applyFont="1" applyFill="1" applyBorder="1" applyAlignment="1">
      <alignment horizontal="left" vertical="center" wrapText="1"/>
    </xf>
    <xf numFmtId="0" fontId="4" fillId="2" borderId="1" xfId="50" applyNumberFormat="1" applyFont="1" applyFill="1" applyBorder="1" applyAlignment="1">
      <alignment vertical="center" wrapText="1"/>
    </xf>
    <xf numFmtId="0" fontId="4" fillId="2" borderId="1" xfId="50" applyNumberFormat="1" applyFont="1" applyFill="1" applyBorder="1" applyAlignment="1">
      <alignment horizontal="left" vertical="center" wrapText="1" indent="2"/>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4" xfId="0" applyBorder="1" applyAlignment="1">
      <alignment horizontal="left" vertical="top"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5" fillId="0" borderId="1" xfId="0" applyFont="1" applyBorder="1" applyAlignment="1">
      <alignment vertical="center" wrapText="1"/>
    </xf>
    <xf numFmtId="0" fontId="5" fillId="0" borderId="1" xfId="0" applyFont="1" applyBorder="1">
      <alignment vertical="center"/>
    </xf>
    <xf numFmtId="0" fontId="6" fillId="0" borderId="1" xfId="0" applyFont="1" applyBorder="1" applyAlignment="1">
      <alignment horizontal="center" vertical="center" wrapText="1"/>
    </xf>
    <xf numFmtId="0" fontId="5" fillId="0" borderId="2" xfId="0" applyFont="1" applyBorder="1" applyAlignment="1">
      <alignment horizontal="center" vertical="center"/>
    </xf>
    <xf numFmtId="0" fontId="0" fillId="0" borderId="6" xfId="0" applyBorder="1" applyAlignment="1">
      <alignment horizontal="center" vertical="center" wrapText="1"/>
    </xf>
    <xf numFmtId="0" fontId="0" fillId="0" borderId="6" xfId="0" applyBorder="1" applyAlignment="1">
      <alignment horizontal="center" vertical="center"/>
    </xf>
    <xf numFmtId="0" fontId="5" fillId="0" borderId="5" xfId="0" applyFont="1" applyBorder="1" applyAlignment="1">
      <alignment vertical="center" wrapText="1"/>
    </xf>
    <xf numFmtId="0" fontId="5" fillId="0" borderId="5" xfId="0" applyFont="1" applyBorder="1">
      <alignment vertical="center"/>
    </xf>
    <xf numFmtId="9" fontId="6" fillId="0" borderId="1" xfId="11" applyFont="1" applyBorder="1" applyAlignment="1">
      <alignment horizontal="center" vertical="center" wrapText="1"/>
    </xf>
    <xf numFmtId="9" fontId="5" fillId="0" borderId="1" xfId="11" applyFont="1" applyBorder="1">
      <alignment vertical="center"/>
    </xf>
    <xf numFmtId="9" fontId="6" fillId="0" borderId="1" xfId="0" applyNumberFormat="1" applyFont="1" applyBorder="1" applyAlignment="1">
      <alignment horizontal="center" vertical="center" wrapText="1"/>
    </xf>
    <xf numFmtId="9" fontId="5" fillId="0" borderId="1" xfId="0" applyNumberFormat="1" applyFont="1" applyBorder="1">
      <alignment vertical="center"/>
    </xf>
    <xf numFmtId="9" fontId="6" fillId="0" borderId="1" xfId="11" applyNumberFormat="1" applyFont="1" applyBorder="1" applyAlignment="1">
      <alignment horizontal="center" vertical="center" wrapText="1"/>
    </xf>
    <xf numFmtId="0" fontId="5" fillId="0" borderId="2" xfId="0" applyFont="1" applyBorder="1" applyAlignment="1">
      <alignment horizontal="left" vertical="center"/>
    </xf>
    <xf numFmtId="9" fontId="4" fillId="3" borderId="1" xfId="50" applyNumberFormat="1"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vertical="center"/>
    </xf>
    <xf numFmtId="0" fontId="4" fillId="3" borderId="1" xfId="50" applyNumberFormat="1" applyFont="1" applyFill="1" applyBorder="1" applyAlignment="1">
      <alignment vertical="center" wrapText="1"/>
    </xf>
    <xf numFmtId="0" fontId="6" fillId="0" borderId="2" xfId="0" applyFont="1" applyBorder="1" applyAlignment="1">
      <alignment horizontal="center" vertical="center" wrapText="1"/>
    </xf>
    <xf numFmtId="0" fontId="6" fillId="0" borderId="1" xfId="11" applyNumberFormat="1" applyFont="1" applyFill="1" applyBorder="1" applyAlignment="1" applyProtection="1">
      <alignment horizontal="center" vertical="center" wrapText="1"/>
    </xf>
    <xf numFmtId="0" fontId="5" fillId="0" borderId="2" xfId="0" applyFont="1" applyBorder="1">
      <alignment vertical="center"/>
    </xf>
    <xf numFmtId="9" fontId="6" fillId="0" borderId="1" xfId="11" applyFont="1" applyFill="1" applyBorder="1" applyAlignment="1" applyProtection="1">
      <alignment horizontal="center" vertical="center" wrapText="1"/>
    </xf>
    <xf numFmtId="0" fontId="0" fillId="0" borderId="5" xfId="0" applyFont="1" applyBorder="1" applyAlignment="1">
      <alignment horizontal="center" vertical="center" wrapText="1"/>
    </xf>
    <xf numFmtId="0" fontId="5" fillId="0" borderId="2" xfId="0" applyFont="1" applyBorder="1" applyAlignment="1">
      <alignment vertical="center" wrapText="1"/>
    </xf>
    <xf numFmtId="0" fontId="0" fillId="0" borderId="6" xfId="0" applyFont="1" applyBorder="1" applyAlignment="1">
      <alignment horizontal="center" vertical="center" wrapText="1"/>
    </xf>
    <xf numFmtId="10" fontId="6" fillId="0" borderId="1" xfId="0" applyNumberFormat="1" applyFont="1" applyBorder="1" applyAlignment="1">
      <alignment horizontal="center" vertical="center" wrapText="1"/>
    </xf>
    <xf numFmtId="9" fontId="0" fillId="0" borderId="1" xfId="11" applyBorder="1">
      <alignment vertical="center"/>
    </xf>
    <xf numFmtId="0" fontId="0" fillId="0" borderId="1" xfId="0" applyBorder="1">
      <alignment vertical="center"/>
    </xf>
    <xf numFmtId="0" fontId="0" fillId="0" borderId="3" xfId="0" applyBorder="1" applyAlignment="1">
      <alignment horizontal="left" vertical="top" wrapText="1"/>
    </xf>
    <xf numFmtId="0" fontId="0" fillId="0" borderId="3" xfId="0"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applyAlignment="1">
      <alignment horizontal="left" vertical="center"/>
    </xf>
    <xf numFmtId="0" fontId="6" fillId="0" borderId="3" xfId="0" applyFont="1" applyBorder="1" applyAlignment="1">
      <alignment horizontal="center" vertical="center" wrapText="1"/>
    </xf>
    <xf numFmtId="0" fontId="7" fillId="0" borderId="0" xfId="0" applyFont="1" applyBorder="1" applyAlignment="1">
      <alignment horizontal="center" vertical="center"/>
    </xf>
    <xf numFmtId="0" fontId="6" fillId="0" borderId="1" xfId="0" applyFont="1" applyBorder="1" applyAlignment="1">
      <alignment vertical="center" wrapText="1"/>
    </xf>
    <xf numFmtId="0" fontId="6" fillId="0" borderId="1" xfId="0" applyFont="1" applyBorder="1" applyAlignment="1">
      <alignment horizontal="left" vertical="center" wrapText="1"/>
    </xf>
    <xf numFmtId="0" fontId="4" fillId="2" borderId="1" xfId="44" applyNumberFormat="1" applyFont="1" applyFill="1" applyBorder="1" applyAlignment="1">
      <alignment vertical="center" wrapText="1"/>
    </xf>
    <xf numFmtId="0" fontId="8"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4" xfId="0" applyFont="1" applyBorder="1" applyAlignment="1">
      <alignment horizontal="center" vertical="center" wrapText="1"/>
    </xf>
    <xf numFmtId="0" fontId="6" fillId="0" borderId="7" xfId="0" applyFont="1" applyBorder="1" applyAlignment="1">
      <alignment horizontal="center" vertical="center" wrapText="1"/>
    </xf>
    <xf numFmtId="0" fontId="6"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3" xfId="0" applyFont="1" applyBorder="1" applyAlignment="1">
      <alignment horizontal="left" vertical="center" wrapText="1"/>
    </xf>
    <xf numFmtId="0" fontId="6" fillId="0" borderId="6" xfId="0" applyFont="1" applyBorder="1" applyAlignment="1">
      <alignment horizontal="center" vertical="center" wrapText="1"/>
    </xf>
    <xf numFmtId="176" fontId="6" fillId="0" borderId="1" xfId="0" applyNumberFormat="1" applyFont="1" applyBorder="1" applyAlignment="1">
      <alignment horizontal="center" vertical="center" wrapText="1"/>
    </xf>
    <xf numFmtId="0" fontId="4" fillId="3" borderId="1" xfId="50" applyNumberFormat="1" applyFont="1" applyFill="1" applyBorder="1" applyAlignment="1">
      <alignment horizontal="center" vertical="center" wrapText="1"/>
    </xf>
    <xf numFmtId="0" fontId="6" fillId="0" borderId="2" xfId="0" applyFont="1" applyBorder="1" applyAlignment="1">
      <alignment vertical="center" wrapText="1"/>
    </xf>
    <xf numFmtId="0" fontId="0" fillId="0" borderId="0" xfId="0" applyAlignment="1">
      <alignment vertical="center" wrapText="1"/>
    </xf>
    <xf numFmtId="0" fontId="0" fillId="0" borderId="0" xfId="0" applyAlignment="1">
      <alignment horizontal="left" vertical="center"/>
    </xf>
    <xf numFmtId="57" fontId="6" fillId="0" borderId="2" xfId="0" applyNumberFormat="1" applyFont="1" applyBorder="1" applyAlignment="1">
      <alignment horizontal="center" vertical="center" wrapText="1"/>
    </xf>
    <xf numFmtId="0" fontId="9" fillId="0" borderId="0" xfId="50" applyFill="1" applyBorder="1" applyAlignment="1">
      <alignment vertical="center" wrapText="1"/>
    </xf>
    <xf numFmtId="0" fontId="10" fillId="0" borderId="0" xfId="50" applyFont="1" applyFill="1" applyBorder="1" applyAlignment="1">
      <alignment vertical="center" wrapText="1"/>
    </xf>
    <xf numFmtId="0" fontId="9" fillId="0" borderId="0" xfId="50" applyFill="1" applyBorder="1" applyAlignment="1">
      <alignment horizontal="right" vertical="center" wrapText="1"/>
    </xf>
    <xf numFmtId="0" fontId="9" fillId="0" borderId="0" xfId="0" applyFont="1" applyFill="1" applyBorder="1" applyAlignment="1">
      <alignment vertical="center"/>
    </xf>
    <xf numFmtId="0" fontId="11" fillId="0" borderId="0" xfId="50" applyFont="1" applyFill="1" applyBorder="1" applyAlignment="1">
      <alignment vertical="center"/>
    </xf>
    <xf numFmtId="0" fontId="11" fillId="0" borderId="0" xfId="50" applyFont="1" applyFill="1" applyBorder="1" applyAlignment="1">
      <alignment vertical="center" wrapText="1"/>
    </xf>
    <xf numFmtId="0" fontId="12" fillId="2" borderId="0" xfId="50" applyNumberFormat="1" applyFont="1" applyFill="1" applyBorder="1" applyAlignment="1">
      <alignment horizontal="center" vertical="center" wrapText="1"/>
    </xf>
    <xf numFmtId="0" fontId="10" fillId="2" borderId="8" xfId="50" applyNumberFormat="1" applyFont="1" applyFill="1" applyBorder="1" applyAlignment="1">
      <alignment horizontal="center" vertical="top" wrapText="1"/>
    </xf>
    <xf numFmtId="0" fontId="4" fillId="2" borderId="1" xfId="50" applyNumberFormat="1" applyFont="1" applyFill="1" applyBorder="1" applyAlignment="1">
      <alignment horizontal="center" vertical="center" wrapText="1"/>
    </xf>
    <xf numFmtId="0" fontId="4" fillId="0" borderId="1" xfId="50" applyNumberFormat="1" applyFont="1" applyFill="1" applyBorder="1" applyAlignment="1">
      <alignment horizontal="center" vertical="center" wrapText="1"/>
    </xf>
    <xf numFmtId="0" fontId="6" fillId="2" borderId="1" xfId="0" applyNumberFormat="1" applyFont="1" applyFill="1" applyBorder="1" applyAlignment="1">
      <alignment vertical="center"/>
    </xf>
    <xf numFmtId="0" fontId="13" fillId="2" borderId="2" xfId="50" applyNumberFormat="1" applyFont="1" applyFill="1" applyBorder="1" applyAlignment="1">
      <alignment vertical="center" wrapText="1"/>
    </xf>
    <xf numFmtId="0" fontId="13" fillId="2" borderId="4" xfId="50" applyNumberFormat="1" applyFont="1" applyFill="1" applyBorder="1" applyAlignment="1">
      <alignment vertical="center" wrapText="1"/>
    </xf>
    <xf numFmtId="0" fontId="4" fillId="2" borderId="2" xfId="50" applyNumberFormat="1" applyFont="1" applyFill="1" applyBorder="1" applyAlignment="1">
      <alignment horizontal="center" vertical="center" wrapText="1"/>
    </xf>
    <xf numFmtId="0" fontId="4" fillId="2" borderId="3" xfId="50" applyNumberFormat="1" applyFont="1" applyFill="1" applyBorder="1" applyAlignment="1">
      <alignment horizontal="center" vertical="center" wrapText="1"/>
    </xf>
    <xf numFmtId="0" fontId="4" fillId="2" borderId="9" xfId="50" applyNumberFormat="1" applyFont="1" applyFill="1" applyBorder="1" applyAlignment="1">
      <alignment horizontal="center" vertical="center" wrapText="1"/>
    </xf>
    <xf numFmtId="0" fontId="4" fillId="2" borderId="10" xfId="50" applyNumberFormat="1" applyFont="1" applyFill="1" applyBorder="1" applyAlignment="1">
      <alignment horizontal="center" vertical="center" wrapText="1"/>
    </xf>
    <xf numFmtId="0" fontId="4" fillId="2" borderId="3" xfId="50" applyNumberFormat="1" applyFont="1" applyFill="1" applyBorder="1" applyAlignment="1">
      <alignment horizontal="left" vertical="center" wrapText="1"/>
    </xf>
    <xf numFmtId="0" fontId="4" fillId="2" borderId="11" xfId="50" applyNumberFormat="1" applyFont="1" applyFill="1" applyBorder="1" applyAlignment="1">
      <alignment horizontal="center" vertical="center" wrapText="1"/>
    </xf>
    <xf numFmtId="0" fontId="4" fillId="2" borderId="12" xfId="50" applyNumberFormat="1" applyFont="1" applyFill="1" applyBorder="1" applyAlignment="1">
      <alignment horizontal="center" vertical="center" wrapText="1"/>
    </xf>
    <xf numFmtId="0" fontId="14" fillId="3" borderId="1" xfId="0" applyFont="1" applyFill="1" applyBorder="1" applyAlignment="1">
      <alignment horizontal="center" vertical="center" wrapText="1"/>
    </xf>
    <xf numFmtId="0" fontId="4" fillId="2" borderId="5" xfId="50" applyNumberFormat="1" applyFont="1" applyFill="1" applyBorder="1" applyAlignment="1">
      <alignment horizontal="center" vertical="center" wrapText="1"/>
    </xf>
    <xf numFmtId="0" fontId="4" fillId="2" borderId="6" xfId="50" applyNumberFormat="1" applyFont="1" applyFill="1" applyBorder="1" applyAlignment="1">
      <alignment horizontal="center" vertical="center" wrapText="1"/>
    </xf>
    <xf numFmtId="0" fontId="4" fillId="2" borderId="5" xfId="50"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0" xfId="50" applyFont="1" applyFill="1" applyBorder="1" applyAlignment="1">
      <alignment vertical="center" wrapText="1"/>
    </xf>
    <xf numFmtId="0" fontId="13" fillId="2" borderId="3" xfId="50" applyNumberFormat="1" applyFont="1" applyFill="1" applyBorder="1" applyAlignment="1">
      <alignment vertical="center" wrapText="1"/>
    </xf>
    <xf numFmtId="9" fontId="4" fillId="2" borderId="1" xfId="50" applyNumberFormat="1" applyFont="1" applyFill="1" applyBorder="1" applyAlignment="1">
      <alignment horizontal="center" vertical="center" wrapText="1"/>
    </xf>
    <xf numFmtId="9" fontId="4" fillId="2" borderId="5" xfId="5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0" xfId="50" applyFont="1" applyFill="1" applyBorder="1" applyAlignment="1">
      <alignment horizontal="right" vertical="center" wrapText="1"/>
    </xf>
    <xf numFmtId="0" fontId="4" fillId="2" borderId="13" xfId="50" applyNumberFormat="1" applyFont="1" applyFill="1" applyBorder="1" applyAlignment="1">
      <alignment horizontal="left" vertical="center" wrapText="1"/>
    </xf>
    <xf numFmtId="0" fontId="4" fillId="2" borderId="0" xfId="50" applyNumberFormat="1" applyFont="1" applyFill="1" applyBorder="1" applyAlignment="1">
      <alignment horizontal="left" vertical="center" wrapText="1"/>
    </xf>
    <xf numFmtId="0" fontId="9" fillId="0" borderId="1" xfId="50" applyFill="1" applyBorder="1" applyAlignment="1">
      <alignment vertical="center" wrapText="1"/>
    </xf>
    <xf numFmtId="0" fontId="13" fillId="0" borderId="1" xfId="50" applyFont="1" applyFill="1" applyBorder="1" applyAlignment="1">
      <alignment vertical="center" wrapText="1"/>
    </xf>
    <xf numFmtId="9" fontId="9" fillId="0" borderId="1" xfId="50" applyNumberFormat="1" applyFill="1" applyBorder="1" applyAlignment="1">
      <alignment vertical="center" wrapText="1"/>
    </xf>
    <xf numFmtId="0" fontId="4" fillId="2" borderId="14" xfId="50" applyNumberFormat="1" applyFont="1" applyFill="1" applyBorder="1" applyAlignment="1">
      <alignment horizontal="center" vertical="center" wrapText="1"/>
    </xf>
    <xf numFmtId="0" fontId="4" fillId="2" borderId="15" xfId="50" applyNumberFormat="1" applyFont="1" applyFill="1" applyBorder="1" applyAlignment="1">
      <alignment horizontal="center" vertical="center" wrapText="1"/>
    </xf>
    <xf numFmtId="0" fontId="4" fillId="2" borderId="7" xfId="50" applyNumberFormat="1" applyFont="1" applyFill="1" applyBorder="1" applyAlignment="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topLeftCell="A10" workbookViewId="0">
      <selection activeCell="D29" sqref="D29:D33"/>
    </sheetView>
  </sheetViews>
  <sheetFormatPr defaultColWidth="9" defaultRowHeight="14.25"/>
  <cols>
    <col min="1" max="1" width="3.875" style="85" customWidth="1"/>
    <col min="2" max="2" width="6.125" style="85" customWidth="1"/>
    <col min="3" max="3" width="4.875" style="85" customWidth="1"/>
    <col min="4" max="4" width="10.125" style="85" customWidth="1"/>
    <col min="5" max="5" width="13.5" style="85" customWidth="1"/>
    <col min="6" max="6" width="12.375" style="85" customWidth="1"/>
    <col min="7" max="7" width="5.75" style="85" customWidth="1"/>
    <col min="8" max="8" width="19.625" style="85" customWidth="1"/>
    <col min="9" max="9" width="6.875" style="87" customWidth="1"/>
    <col min="10" max="10" width="12" style="85" customWidth="1"/>
    <col min="11" max="254" width="9" style="85"/>
    <col min="255" max="16384" width="9" style="88"/>
  </cols>
  <sheetData>
    <row r="1" s="85" customFormat="1" ht="16.5" customHeight="1" spans="1:9">
      <c r="A1" s="89" t="s">
        <v>0</v>
      </c>
      <c r="B1" s="90"/>
      <c r="C1" s="90"/>
      <c r="D1" s="90"/>
      <c r="I1" s="87"/>
    </row>
    <row r="2" s="85" customFormat="1" ht="21" customHeight="1" spans="1:9">
      <c r="A2" s="91" t="s">
        <v>1</v>
      </c>
      <c r="B2" s="91"/>
      <c r="C2" s="91"/>
      <c r="D2" s="91"/>
      <c r="E2" s="91"/>
      <c r="F2" s="91"/>
      <c r="G2" s="91"/>
      <c r="H2" s="91"/>
      <c r="I2" s="91"/>
    </row>
    <row r="3" s="86" customFormat="1" ht="15" customHeight="1" spans="1:9">
      <c r="A3" s="92" t="s">
        <v>2</v>
      </c>
      <c r="B3" s="92"/>
      <c r="C3" s="92"/>
      <c r="D3" s="92"/>
      <c r="E3" s="92"/>
      <c r="F3" s="92"/>
      <c r="G3" s="92"/>
      <c r="H3" s="92"/>
      <c r="I3" s="92"/>
    </row>
    <row r="4" s="85" customFormat="1" ht="28.5" customHeight="1" spans="1:9">
      <c r="A4" s="93" t="s">
        <v>3</v>
      </c>
      <c r="B4" s="93"/>
      <c r="C4" s="93"/>
      <c r="D4" s="94" t="s">
        <v>4</v>
      </c>
      <c r="E4" s="94"/>
      <c r="F4" s="93" t="s">
        <v>5</v>
      </c>
      <c r="G4" s="93"/>
      <c r="H4" s="93" t="s">
        <v>6</v>
      </c>
      <c r="I4" s="93"/>
    </row>
    <row r="5" s="85" customFormat="1" ht="15.95" customHeight="1" spans="1:9">
      <c r="A5" s="93" t="s">
        <v>7</v>
      </c>
      <c r="B5" s="93"/>
      <c r="C5" s="93"/>
      <c r="D5" s="93" t="s">
        <v>8</v>
      </c>
      <c r="E5" s="93"/>
      <c r="F5" s="93" t="s">
        <v>9</v>
      </c>
      <c r="G5" s="93"/>
      <c r="H5" s="93" t="s">
        <v>10</v>
      </c>
      <c r="I5" s="93"/>
    </row>
    <row r="6" s="85" customFormat="1" ht="31.9" customHeight="1" spans="1:9">
      <c r="A6" s="93" t="s">
        <v>11</v>
      </c>
      <c r="B6" s="95"/>
      <c r="C6" s="95"/>
      <c r="D6" s="24" t="s">
        <v>12</v>
      </c>
      <c r="E6" s="24"/>
      <c r="F6" s="93" t="s">
        <v>13</v>
      </c>
      <c r="G6" s="93"/>
      <c r="H6" s="93"/>
      <c r="I6" s="93"/>
    </row>
    <row r="7" s="85" customFormat="1" spans="1:9">
      <c r="A7" s="95"/>
      <c r="B7" s="95"/>
      <c r="C7" s="95"/>
      <c r="D7" s="93" t="s">
        <v>14</v>
      </c>
      <c r="E7" s="93"/>
      <c r="F7" s="93" t="s">
        <v>13</v>
      </c>
      <c r="G7" s="93"/>
      <c r="H7" s="93"/>
      <c r="I7" s="93"/>
    </row>
    <row r="8" s="85" customFormat="1" ht="15.95" customHeight="1" spans="1:9">
      <c r="A8" s="95"/>
      <c r="B8" s="95"/>
      <c r="C8" s="95"/>
      <c r="D8" s="93" t="s">
        <v>15</v>
      </c>
      <c r="E8" s="93"/>
      <c r="F8" s="93"/>
      <c r="G8" s="93"/>
      <c r="H8" s="93"/>
      <c r="I8" s="93"/>
    </row>
    <row r="9" s="85" customFormat="1" ht="15.95" customHeight="1" spans="1:9">
      <c r="A9" s="93" t="s">
        <v>16</v>
      </c>
      <c r="B9" s="93" t="s">
        <v>17</v>
      </c>
      <c r="C9" s="93"/>
      <c r="D9" s="93"/>
      <c r="E9" s="93"/>
      <c r="F9" s="93"/>
      <c r="G9" s="93"/>
      <c r="H9" s="93"/>
      <c r="I9" s="93"/>
    </row>
    <row r="10" s="85" customFormat="1" ht="40" customHeight="1" spans="1:9">
      <c r="A10" s="93"/>
      <c r="B10" s="96" t="s">
        <v>18</v>
      </c>
      <c r="C10" s="97"/>
      <c r="D10" s="97"/>
      <c r="E10" s="97"/>
      <c r="F10" s="97"/>
      <c r="G10" s="97"/>
      <c r="H10" s="97"/>
      <c r="I10" s="113"/>
    </row>
    <row r="11" s="85" customFormat="1" ht="33" customHeight="1" spans="1:10">
      <c r="A11" s="93" t="s">
        <v>19</v>
      </c>
      <c r="B11" s="98" t="s">
        <v>20</v>
      </c>
      <c r="C11" s="99"/>
      <c r="D11" s="93" t="s">
        <v>21</v>
      </c>
      <c r="E11" s="24" t="s">
        <v>22</v>
      </c>
      <c r="F11" s="24"/>
      <c r="G11" s="24"/>
      <c r="H11" s="24"/>
      <c r="I11" s="93" t="s">
        <v>23</v>
      </c>
      <c r="J11" s="120" t="s">
        <v>24</v>
      </c>
    </row>
    <row r="12" s="85" customFormat="1" ht="22" customHeight="1" spans="1:10">
      <c r="A12" s="93"/>
      <c r="B12" s="100" t="s">
        <v>25</v>
      </c>
      <c r="C12" s="101"/>
      <c r="D12" s="93" t="s">
        <v>26</v>
      </c>
      <c r="E12" s="102" t="s">
        <v>27</v>
      </c>
      <c r="F12" s="24"/>
      <c r="G12" s="24"/>
      <c r="H12" s="24"/>
      <c r="I12" s="93">
        <v>14536</v>
      </c>
      <c r="J12" s="93" t="s">
        <v>28</v>
      </c>
    </row>
    <row r="13" s="85" customFormat="1" ht="22" customHeight="1" spans="1:10">
      <c r="A13" s="93"/>
      <c r="B13" s="103"/>
      <c r="C13" s="104"/>
      <c r="D13" s="93"/>
      <c r="E13" s="102" t="s">
        <v>29</v>
      </c>
      <c r="F13" s="24"/>
      <c r="G13" s="24"/>
      <c r="H13" s="24"/>
      <c r="I13" s="114">
        <v>1</v>
      </c>
      <c r="J13" s="114">
        <v>1</v>
      </c>
    </row>
    <row r="14" s="85" customFormat="1" ht="22" customHeight="1" spans="1:10">
      <c r="A14" s="93"/>
      <c r="B14" s="103"/>
      <c r="C14" s="104"/>
      <c r="D14" s="93"/>
      <c r="E14" s="102" t="s">
        <v>30</v>
      </c>
      <c r="F14" s="24"/>
      <c r="G14" s="24"/>
      <c r="H14" s="24"/>
      <c r="I14" s="114">
        <v>1</v>
      </c>
      <c r="J14" s="114">
        <v>1</v>
      </c>
    </row>
    <row r="15" s="85" customFormat="1" ht="22" customHeight="1" spans="1:10">
      <c r="A15" s="93"/>
      <c r="B15" s="103"/>
      <c r="C15" s="104"/>
      <c r="D15" s="93"/>
      <c r="E15" s="102" t="s">
        <v>31</v>
      </c>
      <c r="F15" s="24"/>
      <c r="G15" s="24"/>
      <c r="H15" s="24"/>
      <c r="I15" s="114">
        <v>1</v>
      </c>
      <c r="J15" s="114">
        <v>1</v>
      </c>
    </row>
    <row r="16" s="85" customFormat="1" ht="22" customHeight="1" spans="1:10">
      <c r="A16" s="93"/>
      <c r="B16" s="103"/>
      <c r="C16" s="104"/>
      <c r="D16" s="105" t="s">
        <v>32</v>
      </c>
      <c r="E16" s="24" t="s">
        <v>33</v>
      </c>
      <c r="F16" s="24"/>
      <c r="G16" s="24"/>
      <c r="H16" s="24"/>
      <c r="I16" s="114">
        <v>1</v>
      </c>
      <c r="J16" s="114">
        <v>1</v>
      </c>
    </row>
    <row r="17" s="85" customFormat="1" ht="22" customHeight="1" spans="1:10">
      <c r="A17" s="93"/>
      <c r="B17" s="103"/>
      <c r="C17" s="104"/>
      <c r="D17" s="105" t="s">
        <v>34</v>
      </c>
      <c r="E17" s="24" t="s">
        <v>35</v>
      </c>
      <c r="F17" s="24"/>
      <c r="G17" s="24"/>
      <c r="H17" s="24"/>
      <c r="I17" s="114">
        <v>1</v>
      </c>
      <c r="J17" s="114">
        <v>1</v>
      </c>
    </row>
    <row r="18" s="85" customFormat="1" ht="22" customHeight="1" spans="1:10">
      <c r="A18" s="93"/>
      <c r="B18" s="103"/>
      <c r="C18" s="104"/>
      <c r="D18" s="106" t="s">
        <v>36</v>
      </c>
      <c r="E18" s="24" t="s">
        <v>37</v>
      </c>
      <c r="F18" s="24"/>
      <c r="G18" s="24"/>
      <c r="H18" s="24"/>
      <c r="I18" s="114">
        <v>1</v>
      </c>
      <c r="J18" s="114">
        <v>1</v>
      </c>
    </row>
    <row r="19" s="85" customFormat="1" ht="22" customHeight="1" spans="1:10">
      <c r="A19" s="93"/>
      <c r="B19" s="103"/>
      <c r="C19" s="104"/>
      <c r="D19" s="107"/>
      <c r="E19" s="24" t="s">
        <v>38</v>
      </c>
      <c r="F19" s="24"/>
      <c r="G19" s="24"/>
      <c r="H19" s="24"/>
      <c r="I19" s="114">
        <v>1</v>
      </c>
      <c r="J19" s="114">
        <v>1</v>
      </c>
    </row>
    <row r="20" s="85" customFormat="1" ht="22" customHeight="1" spans="1:10">
      <c r="A20" s="93"/>
      <c r="B20" s="103"/>
      <c r="C20" s="104"/>
      <c r="D20" s="107"/>
      <c r="E20" s="24" t="s">
        <v>39</v>
      </c>
      <c r="F20" s="24"/>
      <c r="G20" s="24"/>
      <c r="H20" s="24"/>
      <c r="I20" s="114">
        <v>1</v>
      </c>
      <c r="J20" s="114">
        <v>1</v>
      </c>
    </row>
    <row r="21" s="85" customFormat="1" ht="22" customHeight="1" spans="1:10">
      <c r="A21" s="93"/>
      <c r="B21" s="103"/>
      <c r="C21" s="104"/>
      <c r="D21" s="93" t="s">
        <v>40</v>
      </c>
      <c r="E21" s="24" t="s">
        <v>41</v>
      </c>
      <c r="F21" s="24"/>
      <c r="G21" s="24"/>
      <c r="H21" s="24"/>
      <c r="I21" s="114">
        <v>1</v>
      </c>
      <c r="J21" s="120"/>
    </row>
    <row r="22" s="85" customFormat="1" ht="52" customHeight="1" spans="1:10">
      <c r="A22" s="93"/>
      <c r="B22" s="103"/>
      <c r="C22" s="104"/>
      <c r="D22" s="106" t="s">
        <v>42</v>
      </c>
      <c r="E22" s="24" t="s">
        <v>43</v>
      </c>
      <c r="F22" s="24"/>
      <c r="G22" s="24"/>
      <c r="H22" s="24"/>
      <c r="I22" s="93" t="s">
        <v>44</v>
      </c>
      <c r="J22" s="121" t="s">
        <v>45</v>
      </c>
    </row>
    <row r="23" s="85" customFormat="1" ht="53" customHeight="1" spans="1:10">
      <c r="A23" s="93"/>
      <c r="B23" s="103"/>
      <c r="C23" s="104"/>
      <c r="D23" s="107"/>
      <c r="E23" s="24" t="s">
        <v>46</v>
      </c>
      <c r="F23" s="24"/>
      <c r="G23" s="24"/>
      <c r="H23" s="24"/>
      <c r="I23" s="93" t="s">
        <v>44</v>
      </c>
      <c r="J23" s="121" t="s">
        <v>45</v>
      </c>
    </row>
    <row r="24" s="85" customFormat="1" ht="59" customHeight="1" spans="1:10">
      <c r="A24" s="93"/>
      <c r="B24" s="103"/>
      <c r="C24" s="104"/>
      <c r="D24" s="107"/>
      <c r="E24" s="24" t="s">
        <v>47</v>
      </c>
      <c r="F24" s="24"/>
      <c r="G24" s="24"/>
      <c r="H24" s="24"/>
      <c r="I24" s="93" t="s">
        <v>44</v>
      </c>
      <c r="J24" s="121" t="s">
        <v>45</v>
      </c>
    </row>
    <row r="25" s="85" customFormat="1" ht="22" customHeight="1" spans="1:10">
      <c r="A25" s="93"/>
      <c r="B25" s="103"/>
      <c r="C25" s="104"/>
      <c r="D25" s="107"/>
      <c r="E25" s="24"/>
      <c r="F25" s="24"/>
      <c r="G25" s="24"/>
      <c r="H25" s="24"/>
      <c r="I25" s="93"/>
      <c r="J25" s="120"/>
    </row>
    <row r="26" s="85" customFormat="1" ht="22" customHeight="1" spans="1:10">
      <c r="A26" s="93"/>
      <c r="B26" s="123"/>
      <c r="C26" s="124"/>
      <c r="D26" s="125"/>
      <c r="E26" s="24"/>
      <c r="F26" s="24"/>
      <c r="G26" s="24"/>
      <c r="H26" s="24"/>
      <c r="I26" s="93"/>
      <c r="J26" s="120"/>
    </row>
    <row r="27" s="85" customFormat="1" ht="22" customHeight="1" spans="1:10">
      <c r="A27" s="93"/>
      <c r="B27" s="100" t="s">
        <v>48</v>
      </c>
      <c r="C27" s="101"/>
      <c r="D27" s="106" t="s">
        <v>49</v>
      </c>
      <c r="E27" s="24" t="s">
        <v>50</v>
      </c>
      <c r="F27" s="24"/>
      <c r="G27" s="24"/>
      <c r="H27" s="24"/>
      <c r="I27" s="93" t="s">
        <v>51</v>
      </c>
      <c r="J27" s="93" t="s">
        <v>51</v>
      </c>
    </row>
    <row r="28" s="85" customFormat="1" ht="22" customHeight="1" spans="1:10">
      <c r="A28" s="93"/>
      <c r="B28" s="103"/>
      <c r="C28" s="104"/>
      <c r="D28" s="107"/>
      <c r="E28" s="24"/>
      <c r="F28" s="24"/>
      <c r="G28" s="24"/>
      <c r="H28" s="24"/>
      <c r="I28" s="93"/>
      <c r="J28" s="120"/>
    </row>
    <row r="29" s="85" customFormat="1" ht="22" customHeight="1" spans="1:10">
      <c r="A29" s="93"/>
      <c r="B29" s="103"/>
      <c r="C29" s="104"/>
      <c r="D29" s="93" t="s">
        <v>52</v>
      </c>
      <c r="E29" s="24" t="s">
        <v>53</v>
      </c>
      <c r="F29" s="24"/>
      <c r="G29" s="24"/>
      <c r="H29" s="24"/>
      <c r="I29" s="114" t="s">
        <v>54</v>
      </c>
      <c r="J29" s="114" t="s">
        <v>54</v>
      </c>
    </row>
    <row r="30" s="85" customFormat="1" ht="22" customHeight="1" spans="1:10">
      <c r="A30" s="93"/>
      <c r="B30" s="103"/>
      <c r="C30" s="104"/>
      <c r="D30" s="93"/>
      <c r="E30" s="24" t="s">
        <v>55</v>
      </c>
      <c r="F30" s="24"/>
      <c r="G30" s="24"/>
      <c r="H30" s="24"/>
      <c r="I30" s="114" t="s">
        <v>54</v>
      </c>
      <c r="J30" s="114" t="s">
        <v>54</v>
      </c>
    </row>
    <row r="31" s="85" customFormat="1" ht="22" customHeight="1" spans="1:10">
      <c r="A31" s="93"/>
      <c r="B31" s="103"/>
      <c r="C31" s="104"/>
      <c r="D31" s="93"/>
      <c r="E31" s="24" t="s">
        <v>56</v>
      </c>
      <c r="F31" s="24"/>
      <c r="G31" s="24"/>
      <c r="H31" s="24"/>
      <c r="I31" s="114" t="s">
        <v>57</v>
      </c>
      <c r="J31" s="122">
        <v>0.95</v>
      </c>
    </row>
    <row r="32" s="85" customFormat="1" ht="22" customHeight="1" spans="1:10">
      <c r="A32" s="93"/>
      <c r="B32" s="103"/>
      <c r="C32" s="104"/>
      <c r="D32" s="93"/>
      <c r="E32" s="24" t="s">
        <v>58</v>
      </c>
      <c r="F32" s="24"/>
      <c r="G32" s="24"/>
      <c r="H32" s="24"/>
      <c r="I32" s="114" t="s">
        <v>57</v>
      </c>
      <c r="J32" s="122">
        <v>0.95</v>
      </c>
    </row>
    <row r="33" s="85" customFormat="1" ht="22" customHeight="1" spans="1:10">
      <c r="A33" s="93"/>
      <c r="B33" s="103"/>
      <c r="C33" s="104"/>
      <c r="D33" s="93"/>
      <c r="E33" s="24"/>
      <c r="F33" s="24"/>
      <c r="G33" s="24"/>
      <c r="H33" s="24"/>
      <c r="I33" s="114"/>
      <c r="J33" s="120"/>
    </row>
    <row r="34" s="85" customFormat="1" ht="22" customHeight="1" spans="1:10">
      <c r="A34" s="93"/>
      <c r="B34" s="103"/>
      <c r="C34" s="104"/>
      <c r="D34" s="107" t="s">
        <v>59</v>
      </c>
      <c r="E34" s="24" t="s">
        <v>60</v>
      </c>
      <c r="F34" s="24"/>
      <c r="G34" s="24"/>
      <c r="H34" s="24"/>
      <c r="I34" s="114">
        <v>1</v>
      </c>
      <c r="J34" s="120"/>
    </row>
    <row r="35" s="85" customFormat="1" ht="22" customHeight="1" spans="1:10">
      <c r="A35" s="93"/>
      <c r="B35" s="103"/>
      <c r="C35" s="104"/>
      <c r="D35" s="107"/>
      <c r="E35" s="24" t="s">
        <v>61</v>
      </c>
      <c r="F35" s="24"/>
      <c r="G35" s="24"/>
      <c r="H35" s="24"/>
      <c r="I35" s="93" t="s">
        <v>62</v>
      </c>
      <c r="J35" s="120"/>
    </row>
    <row r="36" s="85" customFormat="1" ht="22" customHeight="1" spans="1:10">
      <c r="A36" s="93"/>
      <c r="B36" s="123"/>
      <c r="C36" s="124"/>
      <c r="D36" s="125"/>
      <c r="E36" s="24"/>
      <c r="F36" s="24"/>
      <c r="G36" s="24"/>
      <c r="H36" s="24"/>
      <c r="I36" s="93"/>
      <c r="J36" s="120"/>
    </row>
    <row r="37" s="85" customFormat="1" ht="22" customHeight="1" spans="1:10">
      <c r="A37" s="93"/>
      <c r="B37" s="93" t="s">
        <v>63</v>
      </c>
      <c r="C37" s="93"/>
      <c r="D37" s="93" t="s">
        <v>64</v>
      </c>
      <c r="E37" s="24" t="s">
        <v>65</v>
      </c>
      <c r="F37" s="24"/>
      <c r="G37" s="24"/>
      <c r="H37" s="24"/>
      <c r="I37" s="114" t="s">
        <v>57</v>
      </c>
      <c r="J37" s="122">
        <v>0.95</v>
      </c>
    </row>
    <row r="38" s="85" customFormat="1" ht="22" customHeight="1" spans="1:10">
      <c r="A38" s="93"/>
      <c r="B38" s="93"/>
      <c r="C38" s="93"/>
      <c r="D38" s="93"/>
      <c r="E38" s="24" t="s">
        <v>66</v>
      </c>
      <c r="F38" s="24"/>
      <c r="G38" s="24"/>
      <c r="H38" s="24"/>
      <c r="I38" s="114" t="s">
        <v>57</v>
      </c>
      <c r="J38" s="122">
        <v>0.95</v>
      </c>
    </row>
    <row r="39" s="85" customFormat="1" ht="15.6" customHeight="1" spans="1:9">
      <c r="A39" s="118" t="s">
        <v>67</v>
      </c>
      <c r="B39" s="118"/>
      <c r="C39" s="118"/>
      <c r="D39" s="118"/>
      <c r="E39" s="118"/>
      <c r="F39" s="118"/>
      <c r="G39" s="118"/>
      <c r="H39" s="118"/>
      <c r="I39" s="118"/>
    </row>
    <row r="40" s="85" customFormat="1" ht="28" customHeight="1" spans="1:9">
      <c r="A40" s="119" t="s">
        <v>68</v>
      </c>
      <c r="B40" s="119"/>
      <c r="C40" s="119"/>
      <c r="D40" s="119"/>
      <c r="E40" s="119"/>
      <c r="F40" s="119"/>
      <c r="G40" s="119"/>
      <c r="H40" s="119"/>
      <c r="I40" s="119"/>
    </row>
    <row r="41" s="85" customFormat="1" spans="1:9">
      <c r="A41" s="112"/>
      <c r="B41" s="112"/>
      <c r="C41" s="112"/>
      <c r="D41" s="112"/>
      <c r="E41" s="112"/>
      <c r="F41" s="112"/>
      <c r="G41" s="112"/>
      <c r="H41" s="112"/>
      <c r="I41" s="117"/>
    </row>
    <row r="42" s="85" customFormat="1" spans="1:9">
      <c r="A42" s="112"/>
      <c r="B42" s="112"/>
      <c r="C42" s="112"/>
      <c r="D42" s="112"/>
      <c r="E42" s="112"/>
      <c r="F42" s="112"/>
      <c r="G42" s="112"/>
      <c r="H42" s="112"/>
      <c r="I42" s="117"/>
    </row>
    <row r="43" s="85" customFormat="1" spans="1:9">
      <c r="A43" s="112"/>
      <c r="B43" s="112"/>
      <c r="C43" s="112"/>
      <c r="D43" s="112"/>
      <c r="E43" s="112"/>
      <c r="F43" s="112"/>
      <c r="G43" s="112"/>
      <c r="H43" s="112"/>
      <c r="I43" s="117"/>
    </row>
    <row r="44" s="85" customFormat="1" spans="1:9">
      <c r="A44" s="112"/>
      <c r="B44" s="112"/>
      <c r="C44" s="112"/>
      <c r="D44" s="112"/>
      <c r="E44" s="112"/>
      <c r="F44" s="112"/>
      <c r="G44" s="112"/>
      <c r="H44" s="112"/>
      <c r="I44" s="117"/>
    </row>
    <row r="45" s="85" customFormat="1" spans="1:9">
      <c r="A45" s="112"/>
      <c r="B45" s="112"/>
      <c r="C45" s="112"/>
      <c r="D45" s="112"/>
      <c r="E45" s="112"/>
      <c r="F45" s="112"/>
      <c r="G45" s="112"/>
      <c r="H45" s="112"/>
      <c r="I45" s="117"/>
    </row>
    <row r="46" s="85" customFormat="1" spans="1:9">
      <c r="A46" s="112"/>
      <c r="B46" s="112"/>
      <c r="C46" s="112"/>
      <c r="D46" s="112"/>
      <c r="E46" s="112"/>
      <c r="F46" s="112"/>
      <c r="G46" s="112"/>
      <c r="H46" s="112"/>
      <c r="I46" s="117"/>
    </row>
    <row r="47" s="85" customFormat="1" spans="1:9">
      <c r="A47" s="112"/>
      <c r="B47" s="112"/>
      <c r="C47" s="112"/>
      <c r="D47" s="112"/>
      <c r="E47" s="112"/>
      <c r="F47" s="112"/>
      <c r="G47" s="112"/>
      <c r="H47" s="112"/>
      <c r="I47" s="117"/>
    </row>
  </sheetData>
  <mergeCells count="62">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E37:H37"/>
    <mergeCell ref="E38:H38"/>
    <mergeCell ref="A39:I39"/>
    <mergeCell ref="A40:I40"/>
    <mergeCell ref="A9:A10"/>
    <mergeCell ref="A11:A38"/>
    <mergeCell ref="D12:D15"/>
    <mergeCell ref="D18:D20"/>
    <mergeCell ref="D22:D26"/>
    <mergeCell ref="D27:D28"/>
    <mergeCell ref="D29:D33"/>
    <mergeCell ref="D34:D36"/>
    <mergeCell ref="D37:D38"/>
    <mergeCell ref="A6:C8"/>
    <mergeCell ref="B12:C26"/>
    <mergeCell ref="B27:C36"/>
    <mergeCell ref="B37:C38"/>
  </mergeCells>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5"/>
  <sheetViews>
    <sheetView topLeftCell="A13" workbookViewId="0">
      <selection activeCell="I12" sqref="I12:I36"/>
    </sheetView>
  </sheetViews>
  <sheetFormatPr defaultColWidth="9" defaultRowHeight="14.25"/>
  <cols>
    <col min="1" max="1" width="3.875" style="85" customWidth="1"/>
    <col min="2" max="2" width="6.125" style="85" customWidth="1"/>
    <col min="3" max="3" width="4.875" style="85" customWidth="1"/>
    <col min="4" max="4" width="10.125" style="85" customWidth="1"/>
    <col min="5" max="5" width="13.5" style="85" customWidth="1"/>
    <col min="6" max="6" width="12.375" style="85" customWidth="1"/>
    <col min="7" max="7" width="5.75" style="85" customWidth="1"/>
    <col min="8" max="8" width="19.625" style="85" customWidth="1"/>
    <col min="9" max="9" width="11.125" style="87" customWidth="1"/>
    <col min="10" max="10" width="12" style="85" customWidth="1"/>
    <col min="11" max="254" width="9" style="85"/>
    <col min="255" max="16384" width="9" style="88"/>
  </cols>
  <sheetData>
    <row r="1" s="85" customFormat="1" ht="16.5" customHeight="1" spans="1:9">
      <c r="A1" s="89" t="s">
        <v>0</v>
      </c>
      <c r="B1" s="90"/>
      <c r="C1" s="90"/>
      <c r="D1" s="90"/>
      <c r="I1" s="87"/>
    </row>
    <row r="2" s="85" customFormat="1" ht="21" customHeight="1" spans="1:9">
      <c r="A2" s="91" t="s">
        <v>1</v>
      </c>
      <c r="B2" s="91"/>
      <c r="C2" s="91"/>
      <c r="D2" s="91"/>
      <c r="E2" s="91"/>
      <c r="F2" s="91"/>
      <c r="G2" s="91"/>
      <c r="H2" s="91"/>
      <c r="I2" s="91"/>
    </row>
    <row r="3" s="86" customFormat="1" ht="15" customHeight="1" spans="1:9">
      <c r="A3" s="92" t="s">
        <v>2</v>
      </c>
      <c r="B3" s="92"/>
      <c r="C3" s="92"/>
      <c r="D3" s="92"/>
      <c r="E3" s="92"/>
      <c r="F3" s="92"/>
      <c r="G3" s="92"/>
      <c r="H3" s="92"/>
      <c r="I3" s="92"/>
    </row>
    <row r="4" s="85" customFormat="1" ht="28.5" customHeight="1" spans="1:9">
      <c r="A4" s="93" t="s">
        <v>3</v>
      </c>
      <c r="B4" s="93"/>
      <c r="C4" s="93"/>
      <c r="D4" s="94" t="s">
        <v>4</v>
      </c>
      <c r="E4" s="94"/>
      <c r="F4" s="93" t="s">
        <v>5</v>
      </c>
      <c r="G4" s="93"/>
      <c r="H4" s="93" t="s">
        <v>6</v>
      </c>
      <c r="I4" s="93"/>
    </row>
    <row r="5" s="85" customFormat="1" ht="15.95" customHeight="1" spans="1:9">
      <c r="A5" s="93" t="s">
        <v>7</v>
      </c>
      <c r="B5" s="93"/>
      <c r="C5" s="93"/>
      <c r="D5" s="93" t="s">
        <v>8</v>
      </c>
      <c r="E5" s="93"/>
      <c r="F5" s="93" t="s">
        <v>9</v>
      </c>
      <c r="G5" s="93"/>
      <c r="H5" s="93" t="s">
        <v>10</v>
      </c>
      <c r="I5" s="93"/>
    </row>
    <row r="6" s="85" customFormat="1" ht="31.9" customHeight="1" spans="1:9">
      <c r="A6" s="93" t="s">
        <v>11</v>
      </c>
      <c r="B6" s="95"/>
      <c r="C6" s="95"/>
      <c r="D6" s="24" t="s">
        <v>12</v>
      </c>
      <c r="E6" s="24"/>
      <c r="F6" s="93" t="s">
        <v>69</v>
      </c>
      <c r="G6" s="93"/>
      <c r="H6" s="93"/>
      <c r="I6" s="93"/>
    </row>
    <row r="7" s="85" customFormat="1" spans="1:9">
      <c r="A7" s="95"/>
      <c r="B7" s="95"/>
      <c r="C7" s="95"/>
      <c r="D7" s="93" t="s">
        <v>14</v>
      </c>
      <c r="E7" s="93"/>
      <c r="F7" s="93" t="s">
        <v>69</v>
      </c>
      <c r="G7" s="93"/>
      <c r="H7" s="93"/>
      <c r="I7" s="93"/>
    </row>
    <row r="8" s="85" customFormat="1" ht="15.95" customHeight="1" spans="1:9">
      <c r="A8" s="95"/>
      <c r="B8" s="95"/>
      <c r="C8" s="95"/>
      <c r="D8" s="93" t="s">
        <v>15</v>
      </c>
      <c r="E8" s="93"/>
      <c r="F8" s="93"/>
      <c r="G8" s="93"/>
      <c r="H8" s="93"/>
      <c r="I8" s="93"/>
    </row>
    <row r="9" s="85" customFormat="1" ht="15.95" customHeight="1" spans="1:9">
      <c r="A9" s="93" t="s">
        <v>16</v>
      </c>
      <c r="B9" s="93" t="s">
        <v>17</v>
      </c>
      <c r="C9" s="93"/>
      <c r="D9" s="93"/>
      <c r="E9" s="93"/>
      <c r="F9" s="93"/>
      <c r="G9" s="93"/>
      <c r="H9" s="93"/>
      <c r="I9" s="93"/>
    </row>
    <row r="10" s="85" customFormat="1" ht="40" customHeight="1" spans="1:9">
      <c r="A10" s="93"/>
      <c r="B10" s="96" t="s">
        <v>18</v>
      </c>
      <c r="C10" s="97"/>
      <c r="D10" s="97"/>
      <c r="E10" s="97"/>
      <c r="F10" s="97"/>
      <c r="G10" s="97"/>
      <c r="H10" s="97"/>
      <c r="I10" s="113"/>
    </row>
    <row r="11" s="85" customFormat="1" ht="33" customHeight="1" spans="1:10">
      <c r="A11" s="93" t="s">
        <v>19</v>
      </c>
      <c r="B11" s="98" t="s">
        <v>20</v>
      </c>
      <c r="C11" s="99"/>
      <c r="D11" s="93" t="s">
        <v>21</v>
      </c>
      <c r="E11" s="24" t="s">
        <v>22</v>
      </c>
      <c r="F11" s="24"/>
      <c r="G11" s="24"/>
      <c r="H11" s="24"/>
      <c r="I11" s="93" t="s">
        <v>23</v>
      </c>
      <c r="J11" s="120" t="s">
        <v>24</v>
      </c>
    </row>
    <row r="12" s="85" customFormat="1" ht="22" customHeight="1" spans="1:10">
      <c r="A12" s="93"/>
      <c r="B12" s="100" t="s">
        <v>25</v>
      </c>
      <c r="C12" s="101"/>
      <c r="D12" s="93" t="s">
        <v>26</v>
      </c>
      <c r="E12" s="102" t="s">
        <v>27</v>
      </c>
      <c r="F12" s="24"/>
      <c r="G12" s="24"/>
      <c r="H12" s="24"/>
      <c r="I12" s="93" t="s">
        <v>70</v>
      </c>
      <c r="J12" s="93" t="s">
        <v>28</v>
      </c>
    </row>
    <row r="13" s="85" customFormat="1" ht="22" customHeight="1" spans="1:10">
      <c r="A13" s="93"/>
      <c r="B13" s="103"/>
      <c r="C13" s="104"/>
      <c r="D13" s="93"/>
      <c r="E13" s="102" t="s">
        <v>29</v>
      </c>
      <c r="F13" s="24"/>
      <c r="G13" s="24"/>
      <c r="H13" s="24"/>
      <c r="I13" s="114" t="s">
        <v>71</v>
      </c>
      <c r="J13" s="114">
        <v>1</v>
      </c>
    </row>
    <row r="14" s="85" customFormat="1" ht="22" customHeight="1" spans="1:10">
      <c r="A14" s="93"/>
      <c r="B14" s="103"/>
      <c r="C14" s="104"/>
      <c r="D14" s="93"/>
      <c r="E14" s="102" t="s">
        <v>30</v>
      </c>
      <c r="F14" s="24"/>
      <c r="G14" s="24"/>
      <c r="H14" s="24"/>
      <c r="I14" s="114" t="s">
        <v>71</v>
      </c>
      <c r="J14" s="114">
        <v>1</v>
      </c>
    </row>
    <row r="15" s="85" customFormat="1" ht="22" customHeight="1" spans="1:10">
      <c r="A15" s="93"/>
      <c r="B15" s="103"/>
      <c r="C15" s="104"/>
      <c r="D15" s="93"/>
      <c r="E15" s="102" t="s">
        <v>31</v>
      </c>
      <c r="F15" s="24"/>
      <c r="G15" s="24"/>
      <c r="H15" s="24"/>
      <c r="I15" s="114" t="s">
        <v>71</v>
      </c>
      <c r="J15" s="114">
        <v>1</v>
      </c>
    </row>
    <row r="16" s="85" customFormat="1" ht="22" customHeight="1" spans="1:10">
      <c r="A16" s="93"/>
      <c r="B16" s="103"/>
      <c r="C16" s="104"/>
      <c r="D16" s="105" t="s">
        <v>32</v>
      </c>
      <c r="E16" s="24" t="s">
        <v>33</v>
      </c>
      <c r="F16" s="24"/>
      <c r="G16" s="24"/>
      <c r="H16" s="24"/>
      <c r="I16" s="114" t="s">
        <v>71</v>
      </c>
      <c r="J16" s="114">
        <v>1</v>
      </c>
    </row>
    <row r="17" s="85" customFormat="1" ht="22" customHeight="1" spans="1:10">
      <c r="A17" s="93"/>
      <c r="B17" s="103"/>
      <c r="C17" s="104"/>
      <c r="D17" s="105" t="s">
        <v>34</v>
      </c>
      <c r="E17" s="24" t="s">
        <v>35</v>
      </c>
      <c r="F17" s="24"/>
      <c r="G17" s="24"/>
      <c r="H17" s="24"/>
      <c r="I17" s="114" t="s">
        <v>71</v>
      </c>
      <c r="J17" s="114">
        <v>1</v>
      </c>
    </row>
    <row r="18" s="85" customFormat="1" ht="22" customHeight="1" spans="1:10">
      <c r="A18" s="93"/>
      <c r="B18" s="103"/>
      <c r="C18" s="104"/>
      <c r="D18" s="106" t="s">
        <v>36</v>
      </c>
      <c r="E18" s="24" t="s">
        <v>37</v>
      </c>
      <c r="F18" s="24"/>
      <c r="G18" s="24"/>
      <c r="H18" s="24"/>
      <c r="I18" s="114" t="s">
        <v>71</v>
      </c>
      <c r="J18" s="114">
        <v>1</v>
      </c>
    </row>
    <row r="19" s="85" customFormat="1" ht="22" customHeight="1" spans="1:10">
      <c r="A19" s="93"/>
      <c r="B19" s="103"/>
      <c r="C19" s="104"/>
      <c r="D19" s="107"/>
      <c r="E19" s="24" t="s">
        <v>38</v>
      </c>
      <c r="F19" s="24"/>
      <c r="G19" s="24"/>
      <c r="H19" s="24"/>
      <c r="I19" s="114" t="s">
        <v>71</v>
      </c>
      <c r="J19" s="114">
        <v>1</v>
      </c>
    </row>
    <row r="20" s="85" customFormat="1" ht="22" customHeight="1" spans="1:10">
      <c r="A20" s="93"/>
      <c r="B20" s="103"/>
      <c r="C20" s="104"/>
      <c r="D20" s="107"/>
      <c r="E20" s="24" t="s">
        <v>39</v>
      </c>
      <c r="F20" s="24"/>
      <c r="G20" s="24"/>
      <c r="H20" s="24"/>
      <c r="I20" s="114" t="s">
        <v>71</v>
      </c>
      <c r="J20" s="114">
        <v>1</v>
      </c>
    </row>
    <row r="21" s="85" customFormat="1" ht="22" customHeight="1" spans="1:10">
      <c r="A21" s="93"/>
      <c r="B21" s="103"/>
      <c r="C21" s="104"/>
      <c r="D21" s="93" t="s">
        <v>40</v>
      </c>
      <c r="E21" s="24" t="s">
        <v>41</v>
      </c>
      <c r="F21" s="24"/>
      <c r="G21" s="24"/>
      <c r="H21" s="24"/>
      <c r="I21" s="114" t="s">
        <v>71</v>
      </c>
      <c r="J21" s="114">
        <v>1</v>
      </c>
    </row>
    <row r="22" s="85" customFormat="1" ht="24" customHeight="1" spans="1:10">
      <c r="A22" s="93"/>
      <c r="B22" s="103"/>
      <c r="C22" s="104"/>
      <c r="D22" s="106" t="s">
        <v>42</v>
      </c>
      <c r="E22" s="24" t="s">
        <v>72</v>
      </c>
      <c r="F22" s="24"/>
      <c r="G22" s="24"/>
      <c r="H22" s="24"/>
      <c r="I22" s="93" t="s">
        <v>73</v>
      </c>
      <c r="J22" s="121" t="s">
        <v>45</v>
      </c>
    </row>
    <row r="23" s="85" customFormat="1" ht="24" customHeight="1" spans="1:10">
      <c r="A23" s="93"/>
      <c r="B23" s="103"/>
      <c r="C23" s="104"/>
      <c r="D23" s="107"/>
      <c r="E23" s="24" t="s">
        <v>74</v>
      </c>
      <c r="F23" s="24"/>
      <c r="G23" s="24"/>
      <c r="H23" s="24"/>
      <c r="I23" s="93" t="s">
        <v>75</v>
      </c>
      <c r="J23" s="121"/>
    </row>
    <row r="24" s="85" customFormat="1" ht="24" customHeight="1" spans="1:10">
      <c r="A24" s="93"/>
      <c r="B24" s="103"/>
      <c r="C24" s="104"/>
      <c r="D24" s="107"/>
      <c r="E24" s="24" t="s">
        <v>76</v>
      </c>
      <c r="F24" s="24"/>
      <c r="G24" s="24"/>
      <c r="H24" s="24"/>
      <c r="I24" s="93" t="s">
        <v>73</v>
      </c>
      <c r="J24" s="121" t="s">
        <v>45</v>
      </c>
    </row>
    <row r="25" s="85" customFormat="1" ht="24" customHeight="1" spans="1:10">
      <c r="A25" s="93"/>
      <c r="B25" s="103"/>
      <c r="C25" s="104"/>
      <c r="D25" s="107"/>
      <c r="E25" s="24" t="s">
        <v>77</v>
      </c>
      <c r="F25" s="24"/>
      <c r="G25" s="24"/>
      <c r="H25" s="24"/>
      <c r="I25" s="93" t="s">
        <v>75</v>
      </c>
      <c r="J25" s="121"/>
    </row>
    <row r="26" s="85" customFormat="1" ht="24" customHeight="1" spans="1:10">
      <c r="A26" s="93"/>
      <c r="B26" s="103"/>
      <c r="C26" s="104"/>
      <c r="D26" s="107"/>
      <c r="E26" s="24" t="s">
        <v>78</v>
      </c>
      <c r="F26" s="24"/>
      <c r="G26" s="24"/>
      <c r="H26" s="24"/>
      <c r="I26" s="93" t="s">
        <v>79</v>
      </c>
      <c r="J26" s="121" t="s">
        <v>45</v>
      </c>
    </row>
    <row r="27" s="85" customFormat="1" ht="22" customHeight="1" spans="1:10">
      <c r="A27" s="93"/>
      <c r="B27" s="103"/>
      <c r="C27" s="104"/>
      <c r="D27" s="107"/>
      <c r="E27" s="24" t="s">
        <v>80</v>
      </c>
      <c r="F27" s="24"/>
      <c r="G27" s="24"/>
      <c r="H27" s="24"/>
      <c r="I27" s="93" t="s">
        <v>75</v>
      </c>
      <c r="J27" s="120"/>
    </row>
    <row r="28" s="85" customFormat="1" ht="22" customHeight="1" spans="1:10">
      <c r="A28" s="93"/>
      <c r="B28" s="100" t="s">
        <v>48</v>
      </c>
      <c r="C28" s="101"/>
      <c r="D28" s="106" t="s">
        <v>49</v>
      </c>
      <c r="E28" s="24" t="s">
        <v>50</v>
      </c>
      <c r="F28" s="24"/>
      <c r="G28" s="24"/>
      <c r="H28" s="24"/>
      <c r="I28" s="93" t="s">
        <v>81</v>
      </c>
      <c r="J28" s="93" t="s">
        <v>51</v>
      </c>
    </row>
    <row r="29" s="85" customFormat="1" ht="22" customHeight="1" spans="1:10">
      <c r="A29" s="93"/>
      <c r="B29" s="103"/>
      <c r="C29" s="104"/>
      <c r="D29" s="93" t="s">
        <v>52</v>
      </c>
      <c r="E29" s="24" t="s">
        <v>53</v>
      </c>
      <c r="F29" s="24"/>
      <c r="G29" s="24"/>
      <c r="H29" s="24"/>
      <c r="I29" s="114" t="s">
        <v>54</v>
      </c>
      <c r="J29" s="114" t="s">
        <v>54</v>
      </c>
    </row>
    <row r="30" s="85" customFormat="1" ht="22" customHeight="1" spans="1:10">
      <c r="A30" s="93"/>
      <c r="B30" s="103"/>
      <c r="C30" s="104"/>
      <c r="D30" s="93"/>
      <c r="E30" s="24" t="s">
        <v>55</v>
      </c>
      <c r="F30" s="24"/>
      <c r="G30" s="24"/>
      <c r="H30" s="24"/>
      <c r="I30" s="114" t="s">
        <v>54</v>
      </c>
      <c r="J30" s="114" t="s">
        <v>54</v>
      </c>
    </row>
    <row r="31" s="85" customFormat="1" ht="22" customHeight="1" spans="1:10">
      <c r="A31" s="93"/>
      <c r="B31" s="103"/>
      <c r="C31" s="104"/>
      <c r="D31" s="93"/>
      <c r="E31" s="24" t="s">
        <v>56</v>
      </c>
      <c r="F31" s="24"/>
      <c r="G31" s="24"/>
      <c r="H31" s="24"/>
      <c r="I31" s="114" t="s">
        <v>82</v>
      </c>
      <c r="J31" s="122">
        <v>0.95</v>
      </c>
    </row>
    <row r="32" s="85" customFormat="1" ht="22" customHeight="1" spans="1:10">
      <c r="A32" s="93"/>
      <c r="B32" s="103"/>
      <c r="C32" s="104"/>
      <c r="D32" s="93"/>
      <c r="E32" s="24" t="s">
        <v>58</v>
      </c>
      <c r="F32" s="24"/>
      <c r="G32" s="24"/>
      <c r="H32" s="24"/>
      <c r="I32" s="114" t="s">
        <v>82</v>
      </c>
      <c r="J32" s="122">
        <v>0.95</v>
      </c>
    </row>
    <row r="33" s="85" customFormat="1" ht="22" customHeight="1" spans="1:10">
      <c r="A33" s="93"/>
      <c r="B33" s="103"/>
      <c r="C33" s="104"/>
      <c r="D33" s="107" t="s">
        <v>59</v>
      </c>
      <c r="E33" s="24" t="s">
        <v>83</v>
      </c>
      <c r="F33" s="24"/>
      <c r="G33" s="24"/>
      <c r="H33" s="24"/>
      <c r="I33" s="114" t="s">
        <v>84</v>
      </c>
      <c r="J33" s="120" t="s">
        <v>85</v>
      </c>
    </row>
    <row r="34" s="85" customFormat="1" ht="22" customHeight="1" spans="1:10">
      <c r="A34" s="93"/>
      <c r="B34" s="103"/>
      <c r="C34" s="104"/>
      <c r="D34" s="107"/>
      <c r="E34" s="24" t="s">
        <v>86</v>
      </c>
      <c r="F34" s="24"/>
      <c r="G34" s="24"/>
      <c r="H34" s="24"/>
      <c r="I34" s="114" t="s">
        <v>84</v>
      </c>
      <c r="J34" s="120" t="s">
        <v>85</v>
      </c>
    </row>
    <row r="35" s="85" customFormat="1" ht="22" customHeight="1" spans="1:10">
      <c r="A35" s="93"/>
      <c r="B35" s="93" t="s">
        <v>63</v>
      </c>
      <c r="C35" s="93"/>
      <c r="D35" s="93" t="s">
        <v>64</v>
      </c>
      <c r="E35" s="24" t="s">
        <v>65</v>
      </c>
      <c r="F35" s="24"/>
      <c r="G35" s="24"/>
      <c r="H35" s="24"/>
      <c r="I35" s="114" t="s">
        <v>82</v>
      </c>
      <c r="J35" s="122">
        <v>0.95</v>
      </c>
    </row>
    <row r="36" s="85" customFormat="1" ht="22" customHeight="1" spans="1:10">
      <c r="A36" s="93"/>
      <c r="B36" s="93"/>
      <c r="C36" s="93"/>
      <c r="D36" s="93"/>
      <c r="E36" s="24" t="s">
        <v>66</v>
      </c>
      <c r="F36" s="24"/>
      <c r="G36" s="24"/>
      <c r="H36" s="24"/>
      <c r="I36" s="114" t="s">
        <v>82</v>
      </c>
      <c r="J36" s="122">
        <v>0.95</v>
      </c>
    </row>
    <row r="37" s="85" customFormat="1" ht="15.6" customHeight="1" spans="1:9">
      <c r="A37" s="118" t="s">
        <v>67</v>
      </c>
      <c r="B37" s="118"/>
      <c r="C37" s="118"/>
      <c r="D37" s="118"/>
      <c r="E37" s="118"/>
      <c r="F37" s="118"/>
      <c r="G37" s="118"/>
      <c r="H37" s="118"/>
      <c r="I37" s="118"/>
    </row>
    <row r="38" s="85" customFormat="1" ht="28" customHeight="1" spans="1:9">
      <c r="A38" s="119" t="s">
        <v>68</v>
      </c>
      <c r="B38" s="119"/>
      <c r="C38" s="119"/>
      <c r="D38" s="119"/>
      <c r="E38" s="119"/>
      <c r="F38" s="119"/>
      <c r="G38" s="119"/>
      <c r="H38" s="119"/>
      <c r="I38" s="119"/>
    </row>
    <row r="39" s="85" customFormat="1" spans="1:9">
      <c r="A39" s="112"/>
      <c r="B39" s="112"/>
      <c r="C39" s="112"/>
      <c r="D39" s="112"/>
      <c r="E39" s="112"/>
      <c r="F39" s="112"/>
      <c r="G39" s="112"/>
      <c r="H39" s="112"/>
      <c r="I39" s="117"/>
    </row>
    <row r="40" s="85" customFormat="1" spans="1:9">
      <c r="A40" s="112"/>
      <c r="B40" s="112"/>
      <c r="C40" s="112"/>
      <c r="D40" s="112"/>
      <c r="E40" s="112"/>
      <c r="F40" s="112"/>
      <c r="G40" s="112"/>
      <c r="H40" s="112"/>
      <c r="I40" s="117"/>
    </row>
    <row r="41" s="85" customFormat="1" spans="1:9">
      <c r="A41" s="112"/>
      <c r="B41" s="112"/>
      <c r="C41" s="112"/>
      <c r="D41" s="112"/>
      <c r="E41" s="112"/>
      <c r="F41" s="112"/>
      <c r="G41" s="112"/>
      <c r="H41" s="112"/>
      <c r="I41" s="117"/>
    </row>
    <row r="42" s="85" customFormat="1" spans="1:9">
      <c r="A42" s="112"/>
      <c r="B42" s="112"/>
      <c r="C42" s="112"/>
      <c r="D42" s="112"/>
      <c r="E42" s="112"/>
      <c r="F42" s="112"/>
      <c r="G42" s="112"/>
      <c r="H42" s="112"/>
      <c r="I42" s="117"/>
    </row>
    <row r="43" s="85" customFormat="1" spans="1:9">
      <c r="A43" s="112"/>
      <c r="B43" s="112"/>
      <c r="C43" s="112"/>
      <c r="D43" s="112"/>
      <c r="E43" s="112"/>
      <c r="F43" s="112"/>
      <c r="G43" s="112"/>
      <c r="H43" s="112"/>
      <c r="I43" s="117"/>
    </row>
    <row r="44" s="85" customFormat="1" spans="1:9">
      <c r="A44" s="112"/>
      <c r="B44" s="112"/>
      <c r="C44" s="112"/>
      <c r="D44" s="112"/>
      <c r="E44" s="112"/>
      <c r="F44" s="112"/>
      <c r="G44" s="112"/>
      <c r="H44" s="112"/>
      <c r="I44" s="117"/>
    </row>
    <row r="45" s="85" customFormat="1" spans="1:9">
      <c r="A45" s="112"/>
      <c r="B45" s="112"/>
      <c r="C45" s="112"/>
      <c r="D45" s="112"/>
      <c r="E45" s="112"/>
      <c r="F45" s="112"/>
      <c r="G45" s="112"/>
      <c r="H45" s="112"/>
      <c r="I45" s="117"/>
    </row>
  </sheetData>
  <mergeCells count="59">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A37:I37"/>
    <mergeCell ref="A38:I38"/>
    <mergeCell ref="A9:A10"/>
    <mergeCell ref="A11:A36"/>
    <mergeCell ref="D12:D15"/>
    <mergeCell ref="D18:D20"/>
    <mergeCell ref="D22:D27"/>
    <mergeCell ref="D29:D32"/>
    <mergeCell ref="D33:D34"/>
    <mergeCell ref="D35:D36"/>
    <mergeCell ref="A6:C8"/>
    <mergeCell ref="B12:C27"/>
    <mergeCell ref="B28:C34"/>
    <mergeCell ref="B35:C36"/>
  </mergeCells>
  <pageMargins left="0.700694444444445" right="0.700694444444445" top="0.751388888888889" bottom="0.751388888888889" header="0.298611111111111" footer="0.298611111111111"/>
  <pageSetup paperSize="9"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workbookViewId="0">
      <selection activeCell="D5" sqref="D5:E5"/>
    </sheetView>
  </sheetViews>
  <sheetFormatPr defaultColWidth="9" defaultRowHeight="14.25"/>
  <cols>
    <col min="1" max="1" width="3.875" style="85" customWidth="1"/>
    <col min="2" max="2" width="6.125" style="85" customWidth="1"/>
    <col min="3" max="3" width="4.875" style="85" customWidth="1"/>
    <col min="4" max="4" width="10.125" style="85" customWidth="1"/>
    <col min="5" max="5" width="13.5" style="85" customWidth="1"/>
    <col min="6" max="6" width="12.375" style="85" customWidth="1"/>
    <col min="7" max="7" width="5.75" style="85" customWidth="1"/>
    <col min="8" max="8" width="19.625" style="85" customWidth="1"/>
    <col min="9" max="9" width="11.125" style="87" customWidth="1"/>
    <col min="10" max="253" width="9" style="85"/>
    <col min="254" max="16383" width="9" style="88"/>
  </cols>
  <sheetData>
    <row r="1" s="85" customFormat="1" ht="16.5" customHeight="1" spans="1:9">
      <c r="A1" s="89" t="s">
        <v>0</v>
      </c>
      <c r="B1" s="90"/>
      <c r="C1" s="90"/>
      <c r="D1" s="90"/>
      <c r="I1" s="87"/>
    </row>
    <row r="2" s="85" customFormat="1" ht="21" customHeight="1" spans="1:9">
      <c r="A2" s="91" t="s">
        <v>1</v>
      </c>
      <c r="B2" s="91"/>
      <c r="C2" s="91"/>
      <c r="D2" s="91"/>
      <c r="E2" s="91"/>
      <c r="F2" s="91"/>
      <c r="G2" s="91"/>
      <c r="H2" s="91"/>
      <c r="I2" s="91"/>
    </row>
    <row r="3" s="86" customFormat="1" ht="15" customHeight="1" spans="1:9">
      <c r="A3" s="92" t="s">
        <v>2</v>
      </c>
      <c r="B3" s="92"/>
      <c r="C3" s="92"/>
      <c r="D3" s="92"/>
      <c r="E3" s="92"/>
      <c r="F3" s="92"/>
      <c r="G3" s="92"/>
      <c r="H3" s="92"/>
      <c r="I3" s="92"/>
    </row>
    <row r="4" s="85" customFormat="1" ht="28.5" customHeight="1" spans="1:9">
      <c r="A4" s="93" t="s">
        <v>3</v>
      </c>
      <c r="B4" s="93"/>
      <c r="C4" s="93"/>
      <c r="D4" s="94" t="s">
        <v>4</v>
      </c>
      <c r="E4" s="94"/>
      <c r="F4" s="93" t="s">
        <v>5</v>
      </c>
      <c r="G4" s="93"/>
      <c r="H4" s="93" t="s">
        <v>6</v>
      </c>
      <c r="I4" s="93"/>
    </row>
    <row r="5" s="85" customFormat="1" ht="15.95" customHeight="1" spans="1:9">
      <c r="A5" s="93" t="s">
        <v>7</v>
      </c>
      <c r="B5" s="93"/>
      <c r="C5" s="93"/>
      <c r="D5" s="93" t="s">
        <v>8</v>
      </c>
      <c r="E5" s="93"/>
      <c r="F5" s="93" t="s">
        <v>9</v>
      </c>
      <c r="G5" s="93"/>
      <c r="H5" s="93" t="s">
        <v>10</v>
      </c>
      <c r="I5" s="93"/>
    </row>
    <row r="6" s="85" customFormat="1" ht="31.9" customHeight="1" spans="1:9">
      <c r="A6" s="93" t="s">
        <v>11</v>
      </c>
      <c r="B6" s="95"/>
      <c r="C6" s="95"/>
      <c r="D6" s="24" t="s">
        <v>12</v>
      </c>
      <c r="E6" s="24"/>
      <c r="F6" s="93" t="s">
        <v>69</v>
      </c>
      <c r="G6" s="93"/>
      <c r="H6" s="93"/>
      <c r="I6" s="93"/>
    </row>
    <row r="7" s="85" customFormat="1" spans="1:9">
      <c r="A7" s="95"/>
      <c r="B7" s="95"/>
      <c r="C7" s="95"/>
      <c r="D7" s="93" t="s">
        <v>14</v>
      </c>
      <c r="E7" s="93"/>
      <c r="F7" s="93" t="s">
        <v>69</v>
      </c>
      <c r="G7" s="93"/>
      <c r="H7" s="93"/>
      <c r="I7" s="93"/>
    </row>
    <row r="8" s="85" customFormat="1" ht="15.95" customHeight="1" spans="1:9">
      <c r="A8" s="95"/>
      <c r="B8" s="95"/>
      <c r="C8" s="95"/>
      <c r="D8" s="93" t="s">
        <v>15</v>
      </c>
      <c r="E8" s="93"/>
      <c r="F8" s="93"/>
      <c r="G8" s="93"/>
      <c r="H8" s="93"/>
      <c r="I8" s="93"/>
    </row>
    <row r="9" s="85" customFormat="1" ht="15.95" customHeight="1" spans="1:9">
      <c r="A9" s="93" t="s">
        <v>16</v>
      </c>
      <c r="B9" s="93" t="s">
        <v>17</v>
      </c>
      <c r="C9" s="93"/>
      <c r="D9" s="93"/>
      <c r="E9" s="93"/>
      <c r="F9" s="93"/>
      <c r="G9" s="93"/>
      <c r="H9" s="93"/>
      <c r="I9" s="93"/>
    </row>
    <row r="10" s="85" customFormat="1" ht="46" customHeight="1" spans="1:9">
      <c r="A10" s="93"/>
      <c r="B10" s="96" t="s">
        <v>18</v>
      </c>
      <c r="C10" s="97"/>
      <c r="D10" s="97"/>
      <c r="E10" s="97"/>
      <c r="F10" s="97"/>
      <c r="G10" s="97"/>
      <c r="H10" s="97"/>
      <c r="I10" s="113"/>
    </row>
    <row r="11" s="85" customFormat="1" ht="33" customHeight="1" spans="1:9">
      <c r="A11" s="93" t="s">
        <v>19</v>
      </c>
      <c r="B11" s="98" t="s">
        <v>20</v>
      </c>
      <c r="C11" s="99"/>
      <c r="D11" s="93" t="s">
        <v>21</v>
      </c>
      <c r="E11" s="24" t="s">
        <v>22</v>
      </c>
      <c r="F11" s="24"/>
      <c r="G11" s="24"/>
      <c r="H11" s="24"/>
      <c r="I11" s="93" t="s">
        <v>23</v>
      </c>
    </row>
    <row r="12" s="85" customFormat="1" ht="22" customHeight="1" spans="1:9">
      <c r="A12" s="93"/>
      <c r="B12" s="100" t="s">
        <v>25</v>
      </c>
      <c r="C12" s="101"/>
      <c r="D12" s="93" t="s">
        <v>26</v>
      </c>
      <c r="E12" s="102" t="s">
        <v>27</v>
      </c>
      <c r="F12" s="24"/>
      <c r="G12" s="24"/>
      <c r="H12" s="24"/>
      <c r="I12" s="93" t="s">
        <v>70</v>
      </c>
    </row>
    <row r="13" s="85" customFormat="1" ht="22" customHeight="1" spans="1:9">
      <c r="A13" s="93"/>
      <c r="B13" s="103"/>
      <c r="C13" s="104"/>
      <c r="D13" s="93"/>
      <c r="E13" s="102" t="s">
        <v>29</v>
      </c>
      <c r="F13" s="24"/>
      <c r="G13" s="24"/>
      <c r="H13" s="24"/>
      <c r="I13" s="114" t="s">
        <v>71</v>
      </c>
    </row>
    <row r="14" s="85" customFormat="1" ht="22" customHeight="1" spans="1:9">
      <c r="A14" s="93"/>
      <c r="B14" s="103"/>
      <c r="C14" s="104"/>
      <c r="D14" s="93"/>
      <c r="E14" s="102" t="s">
        <v>30</v>
      </c>
      <c r="F14" s="24"/>
      <c r="G14" s="24"/>
      <c r="H14" s="24"/>
      <c r="I14" s="114" t="s">
        <v>71</v>
      </c>
    </row>
    <row r="15" s="85" customFormat="1" ht="22" customHeight="1" spans="1:9">
      <c r="A15" s="93"/>
      <c r="B15" s="103"/>
      <c r="C15" s="104"/>
      <c r="D15" s="93"/>
      <c r="E15" s="102" t="s">
        <v>31</v>
      </c>
      <c r="F15" s="24"/>
      <c r="G15" s="24"/>
      <c r="H15" s="24"/>
      <c r="I15" s="114" t="s">
        <v>71</v>
      </c>
    </row>
    <row r="16" s="85" customFormat="1" ht="22" customHeight="1" spans="1:9">
      <c r="A16" s="93"/>
      <c r="B16" s="103"/>
      <c r="C16" s="104"/>
      <c r="D16" s="105" t="s">
        <v>32</v>
      </c>
      <c r="E16" s="24" t="s">
        <v>33</v>
      </c>
      <c r="F16" s="24"/>
      <c r="G16" s="24"/>
      <c r="H16" s="24"/>
      <c r="I16" s="114" t="s">
        <v>71</v>
      </c>
    </row>
    <row r="17" s="85" customFormat="1" ht="22" customHeight="1" spans="1:9">
      <c r="A17" s="93"/>
      <c r="B17" s="103"/>
      <c r="C17" s="104"/>
      <c r="D17" s="105" t="s">
        <v>34</v>
      </c>
      <c r="E17" s="24" t="s">
        <v>35</v>
      </c>
      <c r="F17" s="24"/>
      <c r="G17" s="24"/>
      <c r="H17" s="24"/>
      <c r="I17" s="114" t="s">
        <v>71</v>
      </c>
    </row>
    <row r="18" s="85" customFormat="1" ht="22" customHeight="1" spans="1:9">
      <c r="A18" s="93"/>
      <c r="B18" s="103"/>
      <c r="C18" s="104"/>
      <c r="D18" s="106" t="s">
        <v>36</v>
      </c>
      <c r="E18" s="24" t="s">
        <v>37</v>
      </c>
      <c r="F18" s="24"/>
      <c r="G18" s="24"/>
      <c r="H18" s="24"/>
      <c r="I18" s="114" t="s">
        <v>71</v>
      </c>
    </row>
    <row r="19" s="85" customFormat="1" ht="22" customHeight="1" spans="1:9">
      <c r="A19" s="93"/>
      <c r="B19" s="103"/>
      <c r="C19" s="104"/>
      <c r="D19" s="107"/>
      <c r="E19" s="24" t="s">
        <v>38</v>
      </c>
      <c r="F19" s="24"/>
      <c r="G19" s="24"/>
      <c r="H19" s="24"/>
      <c r="I19" s="114" t="s">
        <v>71</v>
      </c>
    </row>
    <row r="20" s="85" customFormat="1" ht="22" customHeight="1" spans="1:9">
      <c r="A20" s="93"/>
      <c r="B20" s="103"/>
      <c r="C20" s="104"/>
      <c r="D20" s="107"/>
      <c r="E20" s="24" t="s">
        <v>39</v>
      </c>
      <c r="F20" s="24"/>
      <c r="G20" s="24"/>
      <c r="H20" s="24"/>
      <c r="I20" s="114" t="s">
        <v>71</v>
      </c>
    </row>
    <row r="21" s="85" customFormat="1" ht="22" customHeight="1" spans="1:9">
      <c r="A21" s="93"/>
      <c r="B21" s="103"/>
      <c r="C21" s="104"/>
      <c r="D21" s="93" t="s">
        <v>40</v>
      </c>
      <c r="E21" s="24" t="s">
        <v>41</v>
      </c>
      <c r="F21" s="24"/>
      <c r="G21" s="24"/>
      <c r="H21" s="24"/>
      <c r="I21" s="114" t="s">
        <v>71</v>
      </c>
    </row>
    <row r="22" s="85" customFormat="1" ht="24" customHeight="1" spans="1:9">
      <c r="A22" s="93"/>
      <c r="B22" s="103"/>
      <c r="C22" s="104"/>
      <c r="D22" s="106" t="s">
        <v>42</v>
      </c>
      <c r="E22" s="24" t="s">
        <v>72</v>
      </c>
      <c r="F22" s="24"/>
      <c r="G22" s="24"/>
      <c r="H22" s="24"/>
      <c r="I22" s="93" t="s">
        <v>73</v>
      </c>
    </row>
    <row r="23" s="85" customFormat="1" ht="24" customHeight="1" spans="1:9">
      <c r="A23" s="93"/>
      <c r="B23" s="103"/>
      <c r="C23" s="104"/>
      <c r="D23" s="107"/>
      <c r="E23" s="24" t="s">
        <v>74</v>
      </c>
      <c r="F23" s="24"/>
      <c r="G23" s="24"/>
      <c r="H23" s="24"/>
      <c r="I23" s="93" t="s">
        <v>75</v>
      </c>
    </row>
    <row r="24" s="85" customFormat="1" ht="24" customHeight="1" spans="1:9">
      <c r="A24" s="93"/>
      <c r="B24" s="103"/>
      <c r="C24" s="104"/>
      <c r="D24" s="107"/>
      <c r="E24" s="24" t="s">
        <v>76</v>
      </c>
      <c r="F24" s="24"/>
      <c r="G24" s="24"/>
      <c r="H24" s="24"/>
      <c r="I24" s="93" t="s">
        <v>73</v>
      </c>
    </row>
    <row r="25" s="85" customFormat="1" ht="24" customHeight="1" spans="1:9">
      <c r="A25" s="93"/>
      <c r="B25" s="103"/>
      <c r="C25" s="104"/>
      <c r="D25" s="107"/>
      <c r="E25" s="24" t="s">
        <v>77</v>
      </c>
      <c r="F25" s="24"/>
      <c r="G25" s="24"/>
      <c r="H25" s="24"/>
      <c r="I25" s="93" t="s">
        <v>75</v>
      </c>
    </row>
    <row r="26" s="85" customFormat="1" ht="24" customHeight="1" spans="1:9">
      <c r="A26" s="93"/>
      <c r="B26" s="103"/>
      <c r="C26" s="104"/>
      <c r="D26" s="107"/>
      <c r="E26" s="24" t="s">
        <v>78</v>
      </c>
      <c r="F26" s="24"/>
      <c r="G26" s="24"/>
      <c r="H26" s="24"/>
      <c r="I26" s="93" t="s">
        <v>79</v>
      </c>
    </row>
    <row r="27" s="85" customFormat="1" ht="22" customHeight="1" spans="1:9">
      <c r="A27" s="93"/>
      <c r="B27" s="103"/>
      <c r="C27" s="104"/>
      <c r="D27" s="107"/>
      <c r="E27" s="24" t="s">
        <v>80</v>
      </c>
      <c r="F27" s="24"/>
      <c r="G27" s="24"/>
      <c r="H27" s="24"/>
      <c r="I27" s="93" t="s">
        <v>75</v>
      </c>
    </row>
    <row r="28" s="85" customFormat="1" ht="22" customHeight="1" spans="1:9">
      <c r="A28" s="93"/>
      <c r="B28" s="100" t="s">
        <v>48</v>
      </c>
      <c r="C28" s="101"/>
      <c r="D28" s="106" t="s">
        <v>49</v>
      </c>
      <c r="E28" s="24" t="s">
        <v>50</v>
      </c>
      <c r="F28" s="24"/>
      <c r="G28" s="24"/>
      <c r="H28" s="24"/>
      <c r="I28" s="93" t="s">
        <v>81</v>
      </c>
    </row>
    <row r="29" s="85" customFormat="1" ht="22" customHeight="1" spans="1:9">
      <c r="A29" s="93"/>
      <c r="B29" s="103"/>
      <c r="C29" s="104"/>
      <c r="D29" s="93" t="s">
        <v>52</v>
      </c>
      <c r="E29" s="24" t="s">
        <v>53</v>
      </c>
      <c r="F29" s="24"/>
      <c r="G29" s="24"/>
      <c r="H29" s="24"/>
      <c r="I29" s="114" t="s">
        <v>54</v>
      </c>
    </row>
    <row r="30" s="85" customFormat="1" ht="22" customHeight="1" spans="1:9">
      <c r="A30" s="93"/>
      <c r="B30" s="103"/>
      <c r="C30" s="104"/>
      <c r="D30" s="93"/>
      <c r="E30" s="24" t="s">
        <v>55</v>
      </c>
      <c r="F30" s="24"/>
      <c r="G30" s="24"/>
      <c r="H30" s="24"/>
      <c r="I30" s="114" t="s">
        <v>54</v>
      </c>
    </row>
    <row r="31" s="85" customFormat="1" ht="22" customHeight="1" spans="1:9">
      <c r="A31" s="93"/>
      <c r="B31" s="103"/>
      <c r="C31" s="104"/>
      <c r="D31" s="93"/>
      <c r="E31" s="24" t="s">
        <v>56</v>
      </c>
      <c r="F31" s="24"/>
      <c r="G31" s="24"/>
      <c r="H31" s="24"/>
      <c r="I31" s="114" t="s">
        <v>82</v>
      </c>
    </row>
    <row r="32" s="85" customFormat="1" ht="22" customHeight="1" spans="1:9">
      <c r="A32" s="93"/>
      <c r="B32" s="103"/>
      <c r="C32" s="104"/>
      <c r="D32" s="93"/>
      <c r="E32" s="24" t="s">
        <v>58</v>
      </c>
      <c r="F32" s="24"/>
      <c r="G32" s="24"/>
      <c r="H32" s="24"/>
      <c r="I32" s="114" t="s">
        <v>82</v>
      </c>
    </row>
    <row r="33" s="85" customFormat="1" ht="22" customHeight="1" spans="1:9">
      <c r="A33" s="93"/>
      <c r="B33" s="103"/>
      <c r="C33" s="104"/>
      <c r="D33" s="107" t="s">
        <v>59</v>
      </c>
      <c r="E33" s="24" t="s">
        <v>83</v>
      </c>
      <c r="F33" s="24"/>
      <c r="G33" s="24"/>
      <c r="H33" s="24"/>
      <c r="I33" s="114" t="s">
        <v>84</v>
      </c>
    </row>
    <row r="34" s="85" customFormat="1" ht="22" customHeight="1" spans="1:9">
      <c r="A34" s="93"/>
      <c r="B34" s="103"/>
      <c r="C34" s="104"/>
      <c r="D34" s="107"/>
      <c r="E34" s="24" t="s">
        <v>86</v>
      </c>
      <c r="F34" s="24"/>
      <c r="G34" s="24"/>
      <c r="H34" s="24"/>
      <c r="I34" s="114" t="s">
        <v>84</v>
      </c>
    </row>
    <row r="35" s="85" customFormat="1" ht="22" customHeight="1" spans="1:9">
      <c r="A35" s="93"/>
      <c r="B35" s="93" t="s">
        <v>63</v>
      </c>
      <c r="C35" s="93"/>
      <c r="D35" s="93" t="s">
        <v>64</v>
      </c>
      <c r="E35" s="24" t="s">
        <v>65</v>
      </c>
      <c r="F35" s="24"/>
      <c r="G35" s="24"/>
      <c r="H35" s="24"/>
      <c r="I35" s="114" t="s">
        <v>82</v>
      </c>
    </row>
    <row r="36" s="85" customFormat="1" ht="22" customHeight="1" spans="1:9">
      <c r="A36" s="93"/>
      <c r="B36" s="93"/>
      <c r="C36" s="93"/>
      <c r="D36" s="106"/>
      <c r="E36" s="108" t="s">
        <v>66</v>
      </c>
      <c r="F36" s="108"/>
      <c r="G36" s="108"/>
      <c r="H36" s="108"/>
      <c r="I36" s="115" t="s">
        <v>82</v>
      </c>
    </row>
    <row r="37" s="85" customFormat="1" ht="66" customHeight="1" spans="1:9">
      <c r="A37" s="109" t="s">
        <v>87</v>
      </c>
      <c r="B37" s="109"/>
      <c r="C37" s="109"/>
      <c r="D37" s="110" t="s">
        <v>88</v>
      </c>
      <c r="E37" s="111"/>
      <c r="F37" s="111"/>
      <c r="G37" s="111"/>
      <c r="H37" s="111"/>
      <c r="I37" s="116"/>
    </row>
    <row r="38" s="85" customFormat="1" spans="1:9">
      <c r="A38" s="112"/>
      <c r="B38" s="112"/>
      <c r="C38" s="112"/>
      <c r="D38" s="112"/>
      <c r="E38" s="112"/>
      <c r="F38" s="112"/>
      <c r="G38" s="112"/>
      <c r="H38" s="112"/>
      <c r="I38" s="117"/>
    </row>
    <row r="39" s="85" customFormat="1" spans="1:9">
      <c r="A39" s="112"/>
      <c r="B39" s="112"/>
      <c r="C39" s="112"/>
      <c r="D39" s="112"/>
      <c r="E39" s="112"/>
      <c r="F39" s="112"/>
      <c r="G39" s="112"/>
      <c r="H39" s="112"/>
      <c r="I39" s="117"/>
    </row>
    <row r="40" s="85" customFormat="1" spans="1:9">
      <c r="A40" s="112"/>
      <c r="B40" s="112"/>
      <c r="C40" s="112"/>
      <c r="D40" s="112"/>
      <c r="E40" s="112"/>
      <c r="F40" s="112"/>
      <c r="G40" s="112"/>
      <c r="H40" s="112"/>
      <c r="I40" s="117"/>
    </row>
    <row r="41" s="85" customFormat="1" spans="1:9">
      <c r="A41" s="112"/>
      <c r="B41" s="112"/>
      <c r="C41" s="112"/>
      <c r="D41" s="112"/>
      <c r="E41" s="112"/>
      <c r="F41" s="112"/>
      <c r="G41" s="112"/>
      <c r="H41" s="112"/>
      <c r="I41" s="117"/>
    </row>
    <row r="42" s="85" customFormat="1" spans="1:9">
      <c r="A42" s="112"/>
      <c r="B42" s="112"/>
      <c r="C42" s="112"/>
      <c r="D42" s="112"/>
      <c r="E42" s="112"/>
      <c r="F42" s="112"/>
      <c r="G42" s="112"/>
      <c r="H42" s="112"/>
      <c r="I42" s="117"/>
    </row>
    <row r="43" s="85" customFormat="1" spans="1:9">
      <c r="A43" s="112"/>
      <c r="B43" s="112"/>
      <c r="C43" s="112"/>
      <c r="D43" s="112"/>
      <c r="E43" s="112"/>
      <c r="F43" s="112"/>
      <c r="G43" s="112"/>
      <c r="H43" s="112"/>
      <c r="I43" s="117"/>
    </row>
    <row r="44" s="85" customFormat="1" spans="1:9">
      <c r="A44" s="112"/>
      <c r="B44" s="112"/>
      <c r="C44" s="112"/>
      <c r="D44" s="112"/>
      <c r="E44" s="112"/>
      <c r="F44" s="112"/>
      <c r="G44" s="112"/>
      <c r="H44" s="112"/>
      <c r="I44" s="117"/>
    </row>
  </sheetData>
  <mergeCells count="59">
    <mergeCell ref="A2:I2"/>
    <mergeCell ref="A3:I3"/>
    <mergeCell ref="A4:C4"/>
    <mergeCell ref="D4:E4"/>
    <mergeCell ref="F4:G4"/>
    <mergeCell ref="H4:I4"/>
    <mergeCell ref="A5:C5"/>
    <mergeCell ref="D5:E5"/>
    <mergeCell ref="F5:G5"/>
    <mergeCell ref="H5:I5"/>
    <mergeCell ref="D6:E6"/>
    <mergeCell ref="F6:I6"/>
    <mergeCell ref="D7:E7"/>
    <mergeCell ref="F7:I7"/>
    <mergeCell ref="D8:E8"/>
    <mergeCell ref="F8:I8"/>
    <mergeCell ref="B9:I9"/>
    <mergeCell ref="B10:I10"/>
    <mergeCell ref="B11:C11"/>
    <mergeCell ref="E11:H11"/>
    <mergeCell ref="E12:H12"/>
    <mergeCell ref="E13:H13"/>
    <mergeCell ref="E14:H14"/>
    <mergeCell ref="E15:H15"/>
    <mergeCell ref="E16:H16"/>
    <mergeCell ref="E17:H17"/>
    <mergeCell ref="E18:H18"/>
    <mergeCell ref="E19:H19"/>
    <mergeCell ref="E20:H20"/>
    <mergeCell ref="E21:H21"/>
    <mergeCell ref="E22:H22"/>
    <mergeCell ref="E23:H23"/>
    <mergeCell ref="E24:H24"/>
    <mergeCell ref="E25:H25"/>
    <mergeCell ref="E26:H26"/>
    <mergeCell ref="E27:H27"/>
    <mergeCell ref="E28:H28"/>
    <mergeCell ref="E29:H29"/>
    <mergeCell ref="E30:H30"/>
    <mergeCell ref="E31:H31"/>
    <mergeCell ref="E32:H32"/>
    <mergeCell ref="E33:H33"/>
    <mergeCell ref="E34:H34"/>
    <mergeCell ref="E35:H35"/>
    <mergeCell ref="E36:H36"/>
    <mergeCell ref="A37:C37"/>
    <mergeCell ref="D37:I37"/>
    <mergeCell ref="A9:A10"/>
    <mergeCell ref="A11:A36"/>
    <mergeCell ref="D12:D15"/>
    <mergeCell ref="D18:D20"/>
    <mergeCell ref="D22:D27"/>
    <mergeCell ref="D29:D32"/>
    <mergeCell ref="D33:D34"/>
    <mergeCell ref="D35:D36"/>
    <mergeCell ref="A6:C8"/>
    <mergeCell ref="B12:C27"/>
    <mergeCell ref="B28:C34"/>
    <mergeCell ref="B35:C36"/>
  </mergeCells>
  <pageMargins left="0.700694444444445" right="0.700694444444445" top="0.751388888888889" bottom="0.751388888888889" header="0.298611111111111" footer="0.298611111111111"/>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7"/>
  <sheetViews>
    <sheetView tabSelected="1" topLeftCell="A10" workbookViewId="0">
      <selection activeCell="I32" sqref="I32:J32"/>
    </sheetView>
  </sheetViews>
  <sheetFormatPr defaultColWidth="9" defaultRowHeight="13.5"/>
  <cols>
    <col min="1" max="1" width="2.375" customWidth="1"/>
    <col min="2" max="2" width="7.75" customWidth="1"/>
    <col min="3" max="3" width="7.125" customWidth="1"/>
    <col min="4" max="4" width="28.125" customWidth="1"/>
    <col min="5" max="5" width="5.875" customWidth="1"/>
    <col min="6" max="6" width="10.875" customWidth="1"/>
    <col min="7" max="7" width="11.625" customWidth="1"/>
    <col min="8" max="9" width="7.75" customWidth="1"/>
    <col min="10" max="10" width="29.5" customWidth="1"/>
    <col min="14" max="14" width="11.5"/>
  </cols>
  <sheetData>
    <row r="1" ht="42" customHeight="1" spans="1:10">
      <c r="A1" s="21" t="s">
        <v>89</v>
      </c>
      <c r="B1" s="67"/>
      <c r="C1" s="67"/>
      <c r="D1" s="67"/>
      <c r="E1" s="67"/>
      <c r="F1" s="67"/>
      <c r="G1" s="67"/>
      <c r="H1" s="67"/>
      <c r="I1" s="67"/>
      <c r="J1" s="67"/>
    </row>
    <row r="2" ht="24" customHeight="1" spans="1:11">
      <c r="A2" s="36" t="s">
        <v>3</v>
      </c>
      <c r="B2" s="36"/>
      <c r="C2" s="36"/>
      <c r="D2" s="36" t="s">
        <v>4</v>
      </c>
      <c r="E2" s="36"/>
      <c r="F2" s="36" t="s">
        <v>90</v>
      </c>
      <c r="G2" s="36" t="s">
        <v>6</v>
      </c>
      <c r="H2" s="36"/>
      <c r="I2" s="36"/>
      <c r="J2" s="36"/>
      <c r="K2" s="82"/>
    </row>
    <row r="3" ht="18.75" customHeight="1" spans="1:16">
      <c r="A3" s="36" t="s">
        <v>7</v>
      </c>
      <c r="B3" s="36"/>
      <c r="C3" s="36"/>
      <c r="D3" s="36" t="s">
        <v>8</v>
      </c>
      <c r="E3" s="36"/>
      <c r="F3" s="36" t="s">
        <v>9</v>
      </c>
      <c r="G3" s="36" t="s">
        <v>10</v>
      </c>
      <c r="H3" s="36"/>
      <c r="I3" s="36"/>
      <c r="J3" s="36"/>
      <c r="K3" s="82"/>
      <c r="P3" s="3"/>
    </row>
    <row r="4" ht="26.25" customHeight="1" spans="1:11">
      <c r="A4" s="36" t="s">
        <v>91</v>
      </c>
      <c r="B4" s="36"/>
      <c r="C4" s="36"/>
      <c r="D4" s="68"/>
      <c r="E4" s="36" t="s">
        <v>92</v>
      </c>
      <c r="F4" s="36" t="s">
        <v>93</v>
      </c>
      <c r="G4" s="36"/>
      <c r="H4" s="36" t="s">
        <v>94</v>
      </c>
      <c r="I4" s="36" t="s">
        <v>95</v>
      </c>
      <c r="J4" s="36" t="s">
        <v>96</v>
      </c>
      <c r="K4" s="82"/>
    </row>
    <row r="5" ht="18.75" customHeight="1" spans="1:11">
      <c r="A5" s="36"/>
      <c r="B5" s="36"/>
      <c r="C5" s="36"/>
      <c r="D5" s="69" t="s">
        <v>12</v>
      </c>
      <c r="E5" s="36">
        <v>1800</v>
      </c>
      <c r="F5" s="36">
        <v>754.95</v>
      </c>
      <c r="G5" s="36"/>
      <c r="H5" s="36">
        <v>10</v>
      </c>
      <c r="I5" s="42">
        <f>+F5/E5</f>
        <v>0.419416666666667</v>
      </c>
      <c r="J5" s="36">
        <f>+I5*10</f>
        <v>4.19416666666667</v>
      </c>
      <c r="K5" s="82"/>
    </row>
    <row r="6" ht="27.95" customHeight="1" spans="1:11">
      <c r="A6" s="36"/>
      <c r="B6" s="36"/>
      <c r="C6" s="36"/>
      <c r="D6" s="70" t="s">
        <v>97</v>
      </c>
      <c r="E6" s="70">
        <v>1800</v>
      </c>
      <c r="F6" s="70">
        <v>754.95</v>
      </c>
      <c r="G6" s="70"/>
      <c r="H6" s="71" t="s">
        <v>98</v>
      </c>
      <c r="I6" s="36"/>
      <c r="J6" s="36" t="s">
        <v>98</v>
      </c>
      <c r="K6" s="82"/>
    </row>
    <row r="7" ht="17.25" customHeight="1" spans="1:11">
      <c r="A7" s="36"/>
      <c r="B7" s="36"/>
      <c r="C7" s="36"/>
      <c r="D7" s="70" t="s">
        <v>99</v>
      </c>
      <c r="E7" s="70"/>
      <c r="F7" s="70"/>
      <c r="G7" s="70"/>
      <c r="H7" s="71" t="s">
        <v>98</v>
      </c>
      <c r="I7" s="36"/>
      <c r="J7" s="71" t="s">
        <v>98</v>
      </c>
      <c r="K7" s="82"/>
    </row>
    <row r="8" ht="17.25" customHeight="1" spans="1:15">
      <c r="A8" s="36"/>
      <c r="B8" s="36"/>
      <c r="C8" s="36"/>
      <c r="D8" s="69" t="s">
        <v>100</v>
      </c>
      <c r="E8" s="36"/>
      <c r="F8" s="36"/>
      <c r="G8" s="36"/>
      <c r="H8" s="36">
        <v>10</v>
      </c>
      <c r="I8" s="36">
        <f>+F8/200</f>
        <v>0</v>
      </c>
      <c r="J8" s="36" t="s">
        <v>98</v>
      </c>
      <c r="K8" s="82"/>
      <c r="O8" s="83"/>
    </row>
    <row r="9" ht="21.6" customHeight="1" spans="1:11">
      <c r="A9" s="72" t="s">
        <v>101</v>
      </c>
      <c r="B9" s="52" t="s">
        <v>102</v>
      </c>
      <c r="C9" s="73"/>
      <c r="D9" s="73"/>
      <c r="E9" s="66"/>
      <c r="F9" s="73" t="s">
        <v>103</v>
      </c>
      <c r="G9" s="73"/>
      <c r="H9" s="73"/>
      <c r="I9" s="73"/>
      <c r="J9" s="66"/>
      <c r="K9" s="82"/>
    </row>
    <row r="10" ht="42" customHeight="1" spans="1:11">
      <c r="A10" s="74"/>
      <c r="B10" s="75" t="s">
        <v>104</v>
      </c>
      <c r="C10" s="76"/>
      <c r="D10" s="76"/>
      <c r="E10" s="77"/>
      <c r="F10" s="76" t="s">
        <v>105</v>
      </c>
      <c r="G10" s="76"/>
      <c r="H10" s="76"/>
      <c r="I10" s="76"/>
      <c r="J10" s="77"/>
      <c r="K10" s="82"/>
    </row>
    <row r="11" ht="27" customHeight="1" spans="1:11">
      <c r="A11" s="72" t="s">
        <v>106</v>
      </c>
      <c r="C11" s="36" t="s">
        <v>107</v>
      </c>
      <c r="D11" s="36" t="s">
        <v>21</v>
      </c>
      <c r="E11" s="36" t="s">
        <v>94</v>
      </c>
      <c r="F11" s="36" t="s">
        <v>108</v>
      </c>
      <c r="G11" s="36" t="s">
        <v>109</v>
      </c>
      <c r="H11" s="36" t="s">
        <v>96</v>
      </c>
      <c r="I11" s="52" t="s">
        <v>110</v>
      </c>
      <c r="J11" s="66"/>
      <c r="K11" s="82"/>
    </row>
    <row r="12" ht="30" customHeight="1" spans="1:11">
      <c r="A12" s="78"/>
      <c r="B12" s="72" t="s">
        <v>111</v>
      </c>
      <c r="C12" s="72" t="s">
        <v>26</v>
      </c>
      <c r="D12" s="68" t="s">
        <v>27</v>
      </c>
      <c r="E12" s="36">
        <v>3</v>
      </c>
      <c r="F12" s="36" t="s">
        <v>70</v>
      </c>
      <c r="G12" s="36" t="s">
        <v>28</v>
      </c>
      <c r="H12" s="79">
        <v>3</v>
      </c>
      <c r="I12" s="84"/>
      <c r="J12" s="66"/>
      <c r="K12" s="82"/>
    </row>
    <row r="13" ht="30" customHeight="1" spans="1:11">
      <c r="A13" s="78"/>
      <c r="B13" s="78"/>
      <c r="C13" s="78"/>
      <c r="D13" s="68" t="s">
        <v>29</v>
      </c>
      <c r="E13" s="36">
        <v>3</v>
      </c>
      <c r="F13" s="36" t="s">
        <v>71</v>
      </c>
      <c r="G13" s="42">
        <v>1</v>
      </c>
      <c r="H13" s="79">
        <v>3</v>
      </c>
      <c r="I13" s="52"/>
      <c r="J13" s="66"/>
      <c r="K13" s="82"/>
    </row>
    <row r="14" ht="30" customHeight="1" spans="1:11">
      <c r="A14" s="78"/>
      <c r="B14" s="78"/>
      <c r="C14" s="78"/>
      <c r="D14" s="68" t="s">
        <v>30</v>
      </c>
      <c r="E14" s="36">
        <v>3</v>
      </c>
      <c r="F14" s="36" t="s">
        <v>71</v>
      </c>
      <c r="G14" s="42">
        <v>1</v>
      </c>
      <c r="H14" s="79">
        <v>3</v>
      </c>
      <c r="I14" s="52"/>
      <c r="J14" s="66"/>
      <c r="K14" s="82"/>
    </row>
    <row r="15" ht="27" customHeight="1" spans="1:11">
      <c r="A15" s="78"/>
      <c r="B15" s="78"/>
      <c r="C15" s="78"/>
      <c r="D15" s="68" t="s">
        <v>31</v>
      </c>
      <c r="E15" s="36">
        <v>3</v>
      </c>
      <c r="F15" s="36" t="s">
        <v>71</v>
      </c>
      <c r="G15" s="42">
        <v>1</v>
      </c>
      <c r="H15" s="79">
        <v>3</v>
      </c>
      <c r="I15" s="52"/>
      <c r="J15" s="66"/>
      <c r="K15" s="82"/>
    </row>
    <row r="16" ht="30" customHeight="1" spans="1:11">
      <c r="A16" s="78"/>
      <c r="B16" s="78"/>
      <c r="C16" s="68" t="s">
        <v>32</v>
      </c>
      <c r="D16" s="68" t="s">
        <v>33</v>
      </c>
      <c r="E16" s="36">
        <v>3</v>
      </c>
      <c r="F16" s="42" t="s">
        <v>71</v>
      </c>
      <c r="G16" s="44">
        <v>0.42</v>
      </c>
      <c r="H16" s="79">
        <f>42/100*3</f>
        <v>1.26</v>
      </c>
      <c r="I16" s="52" t="s">
        <v>112</v>
      </c>
      <c r="J16" s="66"/>
      <c r="K16" s="82"/>
    </row>
    <row r="17" ht="30" customHeight="1" spans="1:11">
      <c r="A17" s="78"/>
      <c r="B17" s="78"/>
      <c r="C17" s="68" t="s">
        <v>34</v>
      </c>
      <c r="D17" s="68" t="s">
        <v>35</v>
      </c>
      <c r="E17" s="36">
        <v>3</v>
      </c>
      <c r="F17" s="42" t="s">
        <v>71</v>
      </c>
      <c r="G17" s="44">
        <v>1</v>
      </c>
      <c r="H17" s="36">
        <v>3</v>
      </c>
      <c r="I17" s="52"/>
      <c r="J17" s="66"/>
      <c r="K17" s="82"/>
    </row>
    <row r="18" ht="35" customHeight="1" spans="1:11">
      <c r="A18" s="78"/>
      <c r="B18" s="78"/>
      <c r="C18" s="72" t="s">
        <v>36</v>
      </c>
      <c r="D18" s="68" t="s">
        <v>37</v>
      </c>
      <c r="E18" s="36">
        <v>3</v>
      </c>
      <c r="F18" s="42" t="s">
        <v>71</v>
      </c>
      <c r="G18" s="46">
        <v>1</v>
      </c>
      <c r="H18" s="36">
        <v>3</v>
      </c>
      <c r="I18" s="52"/>
      <c r="J18" s="66"/>
      <c r="K18" s="82"/>
    </row>
    <row r="19" ht="35" customHeight="1" spans="1:11">
      <c r="A19" s="78"/>
      <c r="B19" s="78"/>
      <c r="C19" s="78"/>
      <c r="D19" s="68" t="s">
        <v>38</v>
      </c>
      <c r="E19" s="36">
        <v>4</v>
      </c>
      <c r="F19" s="42" t="s">
        <v>71</v>
      </c>
      <c r="G19" s="46">
        <v>1</v>
      </c>
      <c r="H19" s="36">
        <v>4</v>
      </c>
      <c r="I19" s="52"/>
      <c r="J19" s="66"/>
      <c r="K19" s="82"/>
    </row>
    <row r="20" ht="35" customHeight="1" spans="1:11">
      <c r="A20" s="78"/>
      <c r="B20" s="78"/>
      <c r="C20" s="78"/>
      <c r="D20" s="68" t="s">
        <v>39</v>
      </c>
      <c r="E20" s="36">
        <v>4</v>
      </c>
      <c r="F20" s="42" t="s">
        <v>71</v>
      </c>
      <c r="G20" s="46">
        <v>1</v>
      </c>
      <c r="H20" s="36">
        <v>4</v>
      </c>
      <c r="I20" s="52"/>
      <c r="J20" s="66"/>
      <c r="K20" s="82"/>
    </row>
    <row r="21" ht="20" customHeight="1" spans="1:11">
      <c r="A21" s="78"/>
      <c r="B21" s="78"/>
      <c r="C21" s="72" t="s">
        <v>40</v>
      </c>
      <c r="D21" t="s">
        <v>41</v>
      </c>
      <c r="E21" s="36">
        <v>3</v>
      </c>
      <c r="F21" s="36" t="s">
        <v>71</v>
      </c>
      <c r="G21" s="48">
        <v>1</v>
      </c>
      <c r="H21" s="36">
        <v>3</v>
      </c>
      <c r="I21" s="52"/>
      <c r="J21" s="66"/>
      <c r="K21" s="82"/>
    </row>
    <row r="22" ht="30" customHeight="1" spans="1:11">
      <c r="A22" s="78"/>
      <c r="B22" s="78"/>
      <c r="C22" s="72" t="s">
        <v>42</v>
      </c>
      <c r="D22" s="51" t="s">
        <v>72</v>
      </c>
      <c r="E22" s="80">
        <v>3</v>
      </c>
      <c r="F22" s="51" t="s">
        <v>73</v>
      </c>
      <c r="G22" s="51" t="s">
        <v>113</v>
      </c>
      <c r="H22" s="80">
        <v>3</v>
      </c>
      <c r="I22" s="52"/>
      <c r="J22" s="66"/>
      <c r="K22" s="82"/>
    </row>
    <row r="23" ht="30" customHeight="1" spans="1:11">
      <c r="A23" s="78"/>
      <c r="B23" s="78"/>
      <c r="C23" s="78"/>
      <c r="D23" s="51" t="s">
        <v>74</v>
      </c>
      <c r="E23" s="80">
        <v>3</v>
      </c>
      <c r="F23" s="51" t="s">
        <v>75</v>
      </c>
      <c r="G23" s="51" t="s">
        <v>114</v>
      </c>
      <c r="H23" s="80">
        <v>3</v>
      </c>
      <c r="I23" s="52"/>
      <c r="J23" s="66"/>
      <c r="K23" s="82"/>
    </row>
    <row r="24" ht="30" customHeight="1" spans="1:11">
      <c r="A24" s="78"/>
      <c r="B24" s="78"/>
      <c r="C24" s="78"/>
      <c r="D24" s="51" t="s">
        <v>76</v>
      </c>
      <c r="E24" s="80">
        <v>3</v>
      </c>
      <c r="F24" s="51" t="s">
        <v>73</v>
      </c>
      <c r="G24" s="51" t="s">
        <v>113</v>
      </c>
      <c r="H24" s="80">
        <v>3</v>
      </c>
      <c r="I24" s="52"/>
      <c r="J24" s="66"/>
      <c r="K24" s="82"/>
    </row>
    <row r="25" ht="30" customHeight="1" spans="1:11">
      <c r="A25" s="78"/>
      <c r="B25" s="78"/>
      <c r="C25" s="78"/>
      <c r="D25" s="51" t="s">
        <v>77</v>
      </c>
      <c r="E25" s="80">
        <v>3</v>
      </c>
      <c r="F25" s="51" t="s">
        <v>75</v>
      </c>
      <c r="G25" s="51" t="s">
        <v>114</v>
      </c>
      <c r="H25" s="80">
        <v>3</v>
      </c>
      <c r="I25" s="52"/>
      <c r="J25" s="66"/>
      <c r="K25" s="82"/>
    </row>
    <row r="26" ht="30" customHeight="1" spans="1:11">
      <c r="A26" s="78"/>
      <c r="B26" s="78"/>
      <c r="C26" s="78"/>
      <c r="D26" s="51" t="s">
        <v>78</v>
      </c>
      <c r="E26" s="80">
        <v>3</v>
      </c>
      <c r="F26" s="51" t="s">
        <v>79</v>
      </c>
      <c r="G26" s="51" t="s">
        <v>113</v>
      </c>
      <c r="H26" s="80">
        <v>3</v>
      </c>
      <c r="I26" s="52"/>
      <c r="J26" s="66"/>
      <c r="K26" s="82"/>
    </row>
    <row r="27" ht="30" customHeight="1" spans="1:11">
      <c r="A27" s="78"/>
      <c r="B27" s="78"/>
      <c r="C27" s="78"/>
      <c r="D27" s="51" t="s">
        <v>80</v>
      </c>
      <c r="E27" s="80">
        <v>3</v>
      </c>
      <c r="F27" s="51" t="s">
        <v>75</v>
      </c>
      <c r="G27" s="51" t="s">
        <v>114</v>
      </c>
      <c r="H27" s="80">
        <v>3</v>
      </c>
      <c r="I27" s="52"/>
      <c r="J27" s="66"/>
      <c r="K27" s="82"/>
    </row>
    <row r="28" ht="33" customHeight="1" spans="1:11">
      <c r="A28" s="78"/>
      <c r="B28" s="36" t="s">
        <v>115</v>
      </c>
      <c r="C28" s="61" t="s">
        <v>116</v>
      </c>
      <c r="D28" s="68" t="s">
        <v>50</v>
      </c>
      <c r="E28" s="36">
        <v>4</v>
      </c>
      <c r="F28" s="36" t="s">
        <v>117</v>
      </c>
      <c r="G28" s="53" t="s">
        <v>51</v>
      </c>
      <c r="H28" s="79">
        <v>4</v>
      </c>
      <c r="I28" s="52"/>
      <c r="J28" s="66"/>
      <c r="K28" s="82"/>
    </row>
    <row r="29" ht="31" customHeight="1" spans="1:11">
      <c r="A29" s="78"/>
      <c r="B29" s="36"/>
      <c r="C29" s="36" t="s">
        <v>118</v>
      </c>
      <c r="D29" s="68" t="s">
        <v>119</v>
      </c>
      <c r="E29" s="36">
        <v>5</v>
      </c>
      <c r="F29" s="36" t="s">
        <v>54</v>
      </c>
      <c r="G29" s="53" t="s">
        <v>54</v>
      </c>
      <c r="H29" s="79">
        <v>4</v>
      </c>
      <c r="I29" s="52" t="s">
        <v>120</v>
      </c>
      <c r="J29" s="66"/>
      <c r="K29" s="82"/>
    </row>
    <row r="30" ht="31" customHeight="1" spans="1:11">
      <c r="A30" s="78"/>
      <c r="B30" s="36"/>
      <c r="C30" s="36"/>
      <c r="D30" s="68" t="s">
        <v>121</v>
      </c>
      <c r="E30" s="36">
        <v>5</v>
      </c>
      <c r="F30" s="36" t="s">
        <v>54</v>
      </c>
      <c r="G30" s="53" t="s">
        <v>54</v>
      </c>
      <c r="H30" s="79">
        <v>4</v>
      </c>
      <c r="I30" s="52" t="s">
        <v>120</v>
      </c>
      <c r="J30" s="66"/>
      <c r="K30" s="82"/>
    </row>
    <row r="31" ht="28" customHeight="1" spans="1:11">
      <c r="A31" s="78"/>
      <c r="B31" s="36"/>
      <c r="C31" s="36"/>
      <c r="D31" s="68" t="s">
        <v>56</v>
      </c>
      <c r="E31" s="36">
        <v>4</v>
      </c>
      <c r="F31" s="36" t="s">
        <v>82</v>
      </c>
      <c r="G31" s="55">
        <v>0.95</v>
      </c>
      <c r="H31" s="79">
        <v>4</v>
      </c>
      <c r="I31" s="52"/>
      <c r="J31" s="66"/>
      <c r="K31" s="82"/>
    </row>
    <row r="32" ht="28" customHeight="1" spans="1:11">
      <c r="A32" s="78"/>
      <c r="B32" s="36"/>
      <c r="C32" s="36"/>
      <c r="D32" s="68" t="s">
        <v>58</v>
      </c>
      <c r="E32" s="36">
        <v>4</v>
      </c>
      <c r="F32" s="36" t="s">
        <v>82</v>
      </c>
      <c r="G32" s="55">
        <v>0.95</v>
      </c>
      <c r="H32" s="79">
        <v>3</v>
      </c>
      <c r="I32" s="52" t="s">
        <v>122</v>
      </c>
      <c r="J32" s="66"/>
      <c r="K32" s="82"/>
    </row>
    <row r="33" ht="31" customHeight="1" spans="1:11">
      <c r="A33" s="78"/>
      <c r="B33" s="36"/>
      <c r="C33" s="36" t="s">
        <v>123</v>
      </c>
      <c r="D33" s="68" t="s">
        <v>83</v>
      </c>
      <c r="E33" s="36">
        <v>4</v>
      </c>
      <c r="F33" s="36" t="s">
        <v>84</v>
      </c>
      <c r="G33" s="36" t="s">
        <v>85</v>
      </c>
      <c r="H33" s="79">
        <v>4</v>
      </c>
      <c r="I33" s="52"/>
      <c r="J33" s="66"/>
      <c r="K33" s="82"/>
    </row>
    <row r="34" ht="31" customHeight="1" spans="1:11">
      <c r="A34" s="78"/>
      <c r="B34" s="36"/>
      <c r="C34" s="36"/>
      <c r="D34" s="68" t="s">
        <v>86</v>
      </c>
      <c r="E34" s="36">
        <v>4</v>
      </c>
      <c r="F34" s="36" t="s">
        <v>84</v>
      </c>
      <c r="G34" s="36" t="s">
        <v>85</v>
      </c>
      <c r="H34" s="79">
        <v>4</v>
      </c>
      <c r="I34" s="52"/>
      <c r="J34" s="66"/>
      <c r="K34" s="82"/>
    </row>
    <row r="35" ht="30" customHeight="1" spans="1:11">
      <c r="A35" s="78"/>
      <c r="B35" s="78" t="s">
        <v>124</v>
      </c>
      <c r="C35" s="78" t="s">
        <v>125</v>
      </c>
      <c r="D35" s="68" t="s">
        <v>65</v>
      </c>
      <c r="E35" s="36">
        <v>5</v>
      </c>
      <c r="F35" s="36" t="s">
        <v>82</v>
      </c>
      <c r="G35" s="44">
        <v>0.95</v>
      </c>
      <c r="H35" s="79">
        <v>4</v>
      </c>
      <c r="I35" s="52" t="s">
        <v>126</v>
      </c>
      <c r="J35" s="66"/>
      <c r="K35" s="82"/>
    </row>
    <row r="36" ht="30" customHeight="1" spans="1:11">
      <c r="A36" s="78"/>
      <c r="B36" s="78"/>
      <c r="C36" s="78"/>
      <c r="D36" s="34" t="s">
        <v>66</v>
      </c>
      <c r="E36" s="36">
        <v>5</v>
      </c>
      <c r="F36" s="36" t="s">
        <v>82</v>
      </c>
      <c r="G36" s="59">
        <v>0.95</v>
      </c>
      <c r="H36" s="79">
        <v>4</v>
      </c>
      <c r="I36" s="52" t="s">
        <v>126</v>
      </c>
      <c r="J36" s="66"/>
      <c r="K36" s="82"/>
    </row>
    <row r="37" ht="17" customHeight="1" spans="1:11">
      <c r="A37" s="52" t="s">
        <v>127</v>
      </c>
      <c r="B37" s="73"/>
      <c r="C37" s="73"/>
      <c r="D37" s="66"/>
      <c r="E37" s="36">
        <v>100</v>
      </c>
      <c r="F37" s="81"/>
      <c r="G37" s="68"/>
      <c r="H37" s="79">
        <f>SUM(H12:H36)</f>
        <v>83.26</v>
      </c>
      <c r="I37" s="52"/>
      <c r="J37" s="66"/>
      <c r="K37" s="82"/>
    </row>
  </sheetData>
  <mergeCells count="52">
    <mergeCell ref="A1:J1"/>
    <mergeCell ref="A2:C2"/>
    <mergeCell ref="D2:E2"/>
    <mergeCell ref="G2:J2"/>
    <mergeCell ref="A3:C3"/>
    <mergeCell ref="D3:E3"/>
    <mergeCell ref="G3:J3"/>
    <mergeCell ref="F4:G4"/>
    <mergeCell ref="B9:E9"/>
    <mergeCell ref="F9:J9"/>
    <mergeCell ref="B10:E10"/>
    <mergeCell ref="F10:J10"/>
    <mergeCell ref="I11:J11"/>
    <mergeCell ref="I12:J12"/>
    <mergeCell ref="I13:J13"/>
    <mergeCell ref="I14:J14"/>
    <mergeCell ref="I15:J15"/>
    <mergeCell ref="I16:J16"/>
    <mergeCell ref="I17:J17"/>
    <mergeCell ref="I18:J18"/>
    <mergeCell ref="I19:J19"/>
    <mergeCell ref="I20:J20"/>
    <mergeCell ref="I21:J21"/>
    <mergeCell ref="I22:J22"/>
    <mergeCell ref="I23:J23"/>
    <mergeCell ref="I24:J24"/>
    <mergeCell ref="I25:J25"/>
    <mergeCell ref="I26:J26"/>
    <mergeCell ref="I27:J27"/>
    <mergeCell ref="I28:J28"/>
    <mergeCell ref="I29:J29"/>
    <mergeCell ref="I30:J30"/>
    <mergeCell ref="I31:J31"/>
    <mergeCell ref="I32:J32"/>
    <mergeCell ref="I33:J33"/>
    <mergeCell ref="I34:J34"/>
    <mergeCell ref="I35:J35"/>
    <mergeCell ref="I36:J36"/>
    <mergeCell ref="A37:D37"/>
    <mergeCell ref="I37:J37"/>
    <mergeCell ref="A9:A10"/>
    <mergeCell ref="A11:A36"/>
    <mergeCell ref="B12:B27"/>
    <mergeCell ref="B28:B34"/>
    <mergeCell ref="B35:B36"/>
    <mergeCell ref="C12:C15"/>
    <mergeCell ref="C18:C20"/>
    <mergeCell ref="C22:C27"/>
    <mergeCell ref="C29:C32"/>
    <mergeCell ref="C33:C34"/>
    <mergeCell ref="C35:C36"/>
    <mergeCell ref="A4:C8"/>
  </mergeCells>
  <pageMargins left="0.6" right="0.75" top="0.629861111111111" bottom="0.319444444444444" header="0.5" footer="0.339583333333333"/>
  <pageSetup paperSize="9" scale="7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6"/>
  <sheetViews>
    <sheetView topLeftCell="A4" workbookViewId="0">
      <selection activeCell="G18" sqref="G18"/>
    </sheetView>
  </sheetViews>
  <sheetFormatPr defaultColWidth="9" defaultRowHeight="13.5"/>
  <cols>
    <col min="1" max="1" width="2.9" customWidth="1"/>
    <col min="2" max="2" width="6.94166666666667" customWidth="1"/>
    <col min="3" max="3" width="12.0666666666667" customWidth="1"/>
    <col min="4" max="4" width="24.125" customWidth="1"/>
    <col min="5" max="5" width="10.9916666666667" customWidth="1"/>
    <col min="6" max="6" width="8.89166666666667" customWidth="1"/>
    <col min="7" max="7" width="8.7" customWidth="1"/>
    <col min="8" max="8" width="6.95" customWidth="1"/>
    <col min="9" max="9" width="19.25" customWidth="1"/>
    <col min="10" max="10" width="6.34166666666667" customWidth="1"/>
  </cols>
  <sheetData>
    <row r="1" ht="30" customHeight="1" spans="1:10">
      <c r="A1" s="21" t="s">
        <v>128</v>
      </c>
      <c r="B1" s="21"/>
      <c r="C1" s="21"/>
      <c r="D1" s="21"/>
      <c r="E1" s="21"/>
      <c r="F1" s="21"/>
      <c r="G1" s="21"/>
      <c r="H1" s="21"/>
      <c r="I1" s="21"/>
      <c r="J1" s="21"/>
    </row>
    <row r="2" ht="20.1" customHeight="1" spans="1:10">
      <c r="A2" s="21"/>
      <c r="B2" s="21"/>
      <c r="C2" s="21"/>
      <c r="D2" s="21"/>
      <c r="E2" s="21"/>
      <c r="F2" s="21"/>
      <c r="G2" s="21"/>
      <c r="H2" s="21"/>
      <c r="I2" s="21"/>
      <c r="J2" s="21"/>
    </row>
    <row r="3" ht="18.75" customHeight="1" spans="1:10">
      <c r="A3" s="22" t="s">
        <v>3</v>
      </c>
      <c r="B3" s="22"/>
      <c r="C3" s="22"/>
      <c r="D3" s="22" t="s">
        <v>129</v>
      </c>
      <c r="E3" s="22"/>
      <c r="F3" s="22" t="s">
        <v>90</v>
      </c>
      <c r="G3" s="22"/>
      <c r="H3" s="22" t="s">
        <v>130</v>
      </c>
      <c r="I3" s="22"/>
      <c r="J3" s="22"/>
    </row>
    <row r="4" ht="18.75" customHeight="1" spans="1:10">
      <c r="A4" s="22" t="s">
        <v>7</v>
      </c>
      <c r="B4" s="22"/>
      <c r="C4" s="22"/>
      <c r="D4" s="22" t="s">
        <v>131</v>
      </c>
      <c r="E4" s="22"/>
      <c r="F4" s="22" t="s">
        <v>9</v>
      </c>
      <c r="G4" s="22"/>
      <c r="H4" s="22" t="s">
        <v>132</v>
      </c>
      <c r="I4" s="22"/>
      <c r="J4" s="22"/>
    </row>
    <row r="5" ht="31" customHeight="1" spans="1:10">
      <c r="A5" s="23" t="s">
        <v>133</v>
      </c>
      <c r="B5" s="23"/>
      <c r="C5" s="23"/>
      <c r="D5" s="22" t="s">
        <v>134</v>
      </c>
      <c r="E5" s="22"/>
      <c r="F5" s="22"/>
      <c r="G5" s="22"/>
      <c r="H5" s="23" t="s">
        <v>135</v>
      </c>
      <c r="I5" s="4" t="s">
        <v>136</v>
      </c>
      <c r="J5" s="23" t="s">
        <v>137</v>
      </c>
    </row>
    <row r="6" ht="18.75" customHeight="1" spans="1:10">
      <c r="A6" s="23"/>
      <c r="B6" s="23"/>
      <c r="C6" s="23"/>
      <c r="D6" s="24" t="s">
        <v>12</v>
      </c>
      <c r="E6" s="24"/>
      <c r="F6" s="24"/>
      <c r="G6" s="24"/>
      <c r="H6" s="25">
        <v>1800</v>
      </c>
      <c r="I6" s="25">
        <v>754.95</v>
      </c>
      <c r="J6" s="60">
        <f>I6/H6</f>
        <v>0.419416666666667</v>
      </c>
    </row>
    <row r="7" ht="18.75" customHeight="1" spans="1:10">
      <c r="A7" s="23"/>
      <c r="B7" s="23"/>
      <c r="C7" s="23"/>
      <c r="D7" s="24" t="s">
        <v>97</v>
      </c>
      <c r="E7" s="24"/>
      <c r="F7" s="24"/>
      <c r="G7" s="24"/>
      <c r="H7" s="25">
        <v>1800</v>
      </c>
      <c r="I7" s="25">
        <v>754.95</v>
      </c>
      <c r="J7" s="60">
        <f>I7/H7</f>
        <v>0.419416666666667</v>
      </c>
    </row>
    <row r="8" ht="18.75" customHeight="1" spans="1:10">
      <c r="A8" s="23"/>
      <c r="B8" s="23"/>
      <c r="C8" s="23"/>
      <c r="D8" s="26" t="s">
        <v>138</v>
      </c>
      <c r="E8" s="26"/>
      <c r="F8" s="26"/>
      <c r="G8" s="26"/>
      <c r="H8" s="25"/>
      <c r="I8" s="25"/>
      <c r="J8" s="61"/>
    </row>
    <row r="9" ht="18.75" customHeight="1" spans="1:10">
      <c r="A9" s="23"/>
      <c r="B9" s="23"/>
      <c r="C9" s="23"/>
      <c r="D9" s="26" t="s">
        <v>139</v>
      </c>
      <c r="E9" s="26"/>
      <c r="F9" s="26"/>
      <c r="G9" s="26"/>
      <c r="H9" s="25"/>
      <c r="I9" s="25"/>
      <c r="J9" s="61"/>
    </row>
    <row r="10" ht="39" customHeight="1" spans="1:10">
      <c r="A10" s="27" t="s">
        <v>140</v>
      </c>
      <c r="B10" s="28"/>
      <c r="C10" s="29" t="s">
        <v>141</v>
      </c>
      <c r="D10" s="30"/>
      <c r="E10" s="30"/>
      <c r="F10" s="30"/>
      <c r="G10" s="30"/>
      <c r="H10" s="30"/>
      <c r="I10" s="30"/>
      <c r="J10" s="62"/>
    </row>
    <row r="11" ht="35" customHeight="1" spans="1:10">
      <c r="A11" s="23" t="s">
        <v>106</v>
      </c>
      <c r="B11" s="23" t="s">
        <v>20</v>
      </c>
      <c r="C11" s="22" t="s">
        <v>21</v>
      </c>
      <c r="D11" s="23" t="s">
        <v>22</v>
      </c>
      <c r="E11" s="23" t="s">
        <v>108</v>
      </c>
      <c r="F11" s="23" t="s">
        <v>142</v>
      </c>
      <c r="G11" s="23" t="s">
        <v>143</v>
      </c>
      <c r="H11" s="31" t="s">
        <v>144</v>
      </c>
      <c r="I11" s="63"/>
      <c r="J11" s="22" t="s">
        <v>145</v>
      </c>
    </row>
    <row r="12" ht="33" customHeight="1" spans="1:10">
      <c r="A12" s="23"/>
      <c r="B12" s="32" t="s">
        <v>146</v>
      </c>
      <c r="C12" s="33" t="s">
        <v>26</v>
      </c>
      <c r="D12" s="34" t="s">
        <v>27</v>
      </c>
      <c r="E12" s="35" t="s">
        <v>147</v>
      </c>
      <c r="F12" s="36" t="s">
        <v>70</v>
      </c>
      <c r="G12" s="36" t="s">
        <v>28</v>
      </c>
      <c r="H12" s="37"/>
      <c r="I12" s="64"/>
      <c r="J12" s="35"/>
    </row>
    <row r="13" ht="33" customHeight="1" spans="1:10">
      <c r="A13" s="23"/>
      <c r="B13" s="38"/>
      <c r="C13" s="39"/>
      <c r="D13" s="34" t="s">
        <v>29</v>
      </c>
      <c r="E13" s="35" t="s">
        <v>148</v>
      </c>
      <c r="F13" s="36" t="s">
        <v>71</v>
      </c>
      <c r="G13" s="36">
        <v>1</v>
      </c>
      <c r="H13" s="37"/>
      <c r="I13" s="64"/>
      <c r="J13" s="35"/>
    </row>
    <row r="14" ht="33" customHeight="1" spans="1:10">
      <c r="A14" s="23"/>
      <c r="B14" s="38"/>
      <c r="C14" s="39"/>
      <c r="D14" s="40" t="s">
        <v>30</v>
      </c>
      <c r="E14" s="41" t="s">
        <v>149</v>
      </c>
      <c r="F14" s="42" t="s">
        <v>71</v>
      </c>
      <c r="G14" s="42">
        <v>1</v>
      </c>
      <c r="H14" s="37"/>
      <c r="I14" s="64"/>
      <c r="J14" s="35"/>
    </row>
    <row r="15" ht="20" customHeight="1" spans="1:10">
      <c r="A15" s="23"/>
      <c r="B15" s="38"/>
      <c r="C15" s="39"/>
      <c r="D15" s="40" t="s">
        <v>31</v>
      </c>
      <c r="E15" s="41" t="s">
        <v>150</v>
      </c>
      <c r="F15" s="42" t="s">
        <v>71</v>
      </c>
      <c r="G15" s="42">
        <v>1</v>
      </c>
      <c r="H15" s="37"/>
      <c r="I15" s="64"/>
      <c r="J15" s="35"/>
    </row>
    <row r="16" ht="27" customHeight="1" spans="1:10">
      <c r="A16" s="23"/>
      <c r="B16" s="38"/>
      <c r="C16" s="22" t="s">
        <v>32</v>
      </c>
      <c r="D16" s="34" t="s">
        <v>33</v>
      </c>
      <c r="E16" s="43" t="s">
        <v>71</v>
      </c>
      <c r="F16" s="44" t="s">
        <v>71</v>
      </c>
      <c r="G16" s="44">
        <v>1</v>
      </c>
      <c r="H16" s="37"/>
      <c r="I16" s="64"/>
      <c r="J16" s="35"/>
    </row>
    <row r="17" ht="27" customHeight="1" spans="1:10">
      <c r="A17" s="23"/>
      <c r="B17" s="38"/>
      <c r="C17" s="22" t="s">
        <v>34</v>
      </c>
      <c r="D17" s="34" t="s">
        <v>35</v>
      </c>
      <c r="E17" s="43" t="s">
        <v>71</v>
      </c>
      <c r="F17" s="44" t="s">
        <v>71</v>
      </c>
      <c r="G17" s="44">
        <v>0.42</v>
      </c>
      <c r="H17" s="37"/>
      <c r="I17" s="64"/>
      <c r="J17" s="35"/>
    </row>
    <row r="18" ht="20" customHeight="1" spans="1:10">
      <c r="A18" s="23"/>
      <c r="B18" s="38"/>
      <c r="C18" s="33" t="s">
        <v>36</v>
      </c>
      <c r="D18" s="34" t="s">
        <v>37</v>
      </c>
      <c r="E18" s="45" t="s">
        <v>71</v>
      </c>
      <c r="F18" s="46" t="s">
        <v>71</v>
      </c>
      <c r="G18" s="46">
        <v>1</v>
      </c>
      <c r="H18" s="47"/>
      <c r="I18" s="65"/>
      <c r="J18" s="35"/>
    </row>
    <row r="19" ht="30" customHeight="1" spans="1:10">
      <c r="A19" s="23"/>
      <c r="B19" s="38"/>
      <c r="C19" s="39"/>
      <c r="D19" s="34" t="s">
        <v>38</v>
      </c>
      <c r="E19" s="45" t="s">
        <v>149</v>
      </c>
      <c r="F19" s="46" t="s">
        <v>71</v>
      </c>
      <c r="G19" s="46">
        <v>1</v>
      </c>
      <c r="H19" s="47"/>
      <c r="I19" s="65"/>
      <c r="J19" s="35"/>
    </row>
    <row r="20" ht="30" customHeight="1" spans="1:10">
      <c r="A20" s="23"/>
      <c r="B20" s="38"/>
      <c r="C20" s="39"/>
      <c r="D20" s="34" t="s">
        <v>39</v>
      </c>
      <c r="E20" s="45"/>
      <c r="F20" s="46" t="s">
        <v>71</v>
      </c>
      <c r="G20" s="46">
        <v>1</v>
      </c>
      <c r="H20" s="47"/>
      <c r="I20" s="65"/>
      <c r="J20" s="35"/>
    </row>
    <row r="21" ht="28" customHeight="1" spans="1:10">
      <c r="A21" s="23"/>
      <c r="B21" s="38"/>
      <c r="C21" s="33" t="s">
        <v>40</v>
      </c>
      <c r="D21" s="34" t="s">
        <v>41</v>
      </c>
      <c r="E21" s="45" t="s">
        <v>149</v>
      </c>
      <c r="F21" s="48" t="s">
        <v>71</v>
      </c>
      <c r="G21" s="48">
        <v>1</v>
      </c>
      <c r="H21" s="49"/>
      <c r="I21" s="49"/>
      <c r="J21" s="35"/>
    </row>
    <row r="22" ht="32" customHeight="1" spans="1:10">
      <c r="A22" s="23"/>
      <c r="B22" s="38"/>
      <c r="C22" s="22" t="s">
        <v>42</v>
      </c>
      <c r="D22" s="34" t="s">
        <v>72</v>
      </c>
      <c r="E22" s="50" t="s">
        <v>151</v>
      </c>
      <c r="F22" s="51" t="s">
        <v>73</v>
      </c>
      <c r="G22" s="51" t="s">
        <v>113</v>
      </c>
      <c r="H22" s="37"/>
      <c r="I22" s="64"/>
      <c r="J22" s="50"/>
    </row>
    <row r="23" ht="32" customHeight="1" spans="1:10">
      <c r="A23" s="23"/>
      <c r="B23" s="38"/>
      <c r="C23" s="22"/>
      <c r="D23" s="34" t="s">
        <v>74</v>
      </c>
      <c r="E23" s="50" t="s">
        <v>151</v>
      </c>
      <c r="F23" s="51" t="s">
        <v>75</v>
      </c>
      <c r="G23" s="51" t="s">
        <v>114</v>
      </c>
      <c r="H23" s="47"/>
      <c r="I23" s="65"/>
      <c r="J23" s="50"/>
    </row>
    <row r="24" ht="32" customHeight="1" spans="1:10">
      <c r="A24" s="23"/>
      <c r="B24" s="38"/>
      <c r="C24" s="22"/>
      <c r="D24" s="34" t="s">
        <v>76</v>
      </c>
      <c r="E24" s="50" t="s">
        <v>152</v>
      </c>
      <c r="F24" s="51" t="s">
        <v>73</v>
      </c>
      <c r="G24" s="51" t="s">
        <v>113</v>
      </c>
      <c r="H24" s="47"/>
      <c r="I24" s="65"/>
      <c r="J24" s="50"/>
    </row>
    <row r="25" ht="32" customHeight="1" spans="1:10">
      <c r="A25" s="23"/>
      <c r="B25" s="38"/>
      <c r="C25" s="22"/>
      <c r="D25" s="34" t="s">
        <v>77</v>
      </c>
      <c r="E25" s="50"/>
      <c r="F25" s="51" t="s">
        <v>75</v>
      </c>
      <c r="G25" s="51" t="s">
        <v>114</v>
      </c>
      <c r="H25" s="52"/>
      <c r="I25" s="66"/>
      <c r="J25" s="50"/>
    </row>
    <row r="26" ht="32" customHeight="1" spans="1:10">
      <c r="A26" s="23"/>
      <c r="B26" s="38"/>
      <c r="C26" s="22"/>
      <c r="D26" s="34" t="s">
        <v>78</v>
      </c>
      <c r="E26" s="50"/>
      <c r="F26" s="51" t="s">
        <v>79</v>
      </c>
      <c r="G26" s="51" t="s">
        <v>113</v>
      </c>
      <c r="H26" s="52"/>
      <c r="I26" s="66"/>
      <c r="J26" s="50"/>
    </row>
    <row r="27" ht="32" customHeight="1" spans="1:10">
      <c r="A27" s="23"/>
      <c r="B27" s="38"/>
      <c r="C27" s="22"/>
      <c r="D27" s="34" t="s">
        <v>80</v>
      </c>
      <c r="E27" s="50"/>
      <c r="F27" s="51" t="s">
        <v>75</v>
      </c>
      <c r="G27" s="51" t="s">
        <v>114</v>
      </c>
      <c r="H27" s="52"/>
      <c r="I27" s="66"/>
      <c r="J27" s="50"/>
    </row>
    <row r="28" ht="27" customHeight="1" spans="1:10">
      <c r="A28" s="23"/>
      <c r="B28" s="32" t="s">
        <v>153</v>
      </c>
      <c r="C28" t="s">
        <v>116</v>
      </c>
      <c r="D28" s="34" t="s">
        <v>50</v>
      </c>
      <c r="E28" s="35" t="s">
        <v>154</v>
      </c>
      <c r="F28" s="53" t="s">
        <v>117</v>
      </c>
      <c r="G28" s="53" t="s">
        <v>51</v>
      </c>
      <c r="H28" s="52"/>
      <c r="I28" s="66"/>
      <c r="J28" s="35"/>
    </row>
    <row r="29" ht="33" customHeight="1" spans="1:10">
      <c r="A29" s="23"/>
      <c r="B29" s="39"/>
      <c r="C29" s="4" t="s">
        <v>155</v>
      </c>
      <c r="D29" s="34" t="s">
        <v>119</v>
      </c>
      <c r="E29" s="35" t="s">
        <v>156</v>
      </c>
      <c r="F29" s="53" t="s">
        <v>54</v>
      </c>
      <c r="G29" s="53" t="s">
        <v>54</v>
      </c>
      <c r="H29" s="52" t="s">
        <v>120</v>
      </c>
      <c r="I29" s="66"/>
      <c r="J29" s="35"/>
    </row>
    <row r="30" ht="33" customHeight="1" spans="1:10">
      <c r="A30" s="23"/>
      <c r="B30" s="39"/>
      <c r="C30" s="4"/>
      <c r="D30" s="34" t="s">
        <v>121</v>
      </c>
      <c r="E30" s="54" t="s">
        <v>157</v>
      </c>
      <c r="F30" s="53" t="s">
        <v>54</v>
      </c>
      <c r="G30" s="53" t="s">
        <v>54</v>
      </c>
      <c r="H30" s="52" t="s">
        <v>120</v>
      </c>
      <c r="I30" s="66"/>
      <c r="J30" s="35"/>
    </row>
    <row r="31" ht="39" customHeight="1" spans="1:10">
      <c r="A31" s="23"/>
      <c r="B31" s="39"/>
      <c r="C31" s="4"/>
      <c r="D31" s="34" t="s">
        <v>56</v>
      </c>
      <c r="E31" s="54" t="s">
        <v>158</v>
      </c>
      <c r="F31" s="55" t="s">
        <v>82</v>
      </c>
      <c r="G31" s="55">
        <v>0.95</v>
      </c>
      <c r="H31" s="52"/>
      <c r="I31" s="66"/>
      <c r="J31" s="35"/>
    </row>
    <row r="32" ht="15.95" customHeight="1" spans="1:10">
      <c r="A32" s="23"/>
      <c r="B32" s="39"/>
      <c r="C32" s="4"/>
      <c r="D32" s="34" t="s">
        <v>58</v>
      </c>
      <c r="E32" s="54" t="s">
        <v>159</v>
      </c>
      <c r="F32" s="53" t="s">
        <v>82</v>
      </c>
      <c r="G32" s="53">
        <v>0.95</v>
      </c>
      <c r="H32" s="47" t="s">
        <v>122</v>
      </c>
      <c r="I32" s="65"/>
      <c r="J32" s="35"/>
    </row>
    <row r="33" ht="26" customHeight="1" spans="1:10">
      <c r="A33" s="23"/>
      <c r="B33" s="39"/>
      <c r="C33" s="56" t="s">
        <v>160</v>
      </c>
      <c r="D33" s="34" t="s">
        <v>83</v>
      </c>
      <c r="E33" s="57" t="s">
        <v>161</v>
      </c>
      <c r="F33" s="36" t="s">
        <v>84</v>
      </c>
      <c r="G33" s="36" t="s">
        <v>85</v>
      </c>
      <c r="H33" s="37"/>
      <c r="I33" s="64"/>
      <c r="J33" s="35"/>
    </row>
    <row r="34" ht="32" customHeight="1" spans="1:10">
      <c r="A34" s="23"/>
      <c r="B34" s="39"/>
      <c r="C34" s="58"/>
      <c r="D34" s="34" t="s">
        <v>86</v>
      </c>
      <c r="E34" s="57" t="s">
        <v>162</v>
      </c>
      <c r="F34" s="36" t="s">
        <v>84</v>
      </c>
      <c r="G34" s="36" t="s">
        <v>85</v>
      </c>
      <c r="H34" s="47"/>
      <c r="I34" s="65"/>
      <c r="J34" s="35"/>
    </row>
    <row r="35" ht="29" customHeight="1" spans="1:10">
      <c r="A35" s="23"/>
      <c r="B35" s="23" t="s">
        <v>163</v>
      </c>
      <c r="C35" s="23" t="s">
        <v>164</v>
      </c>
      <c r="D35" s="34" t="s">
        <v>65</v>
      </c>
      <c r="E35" s="35" t="s">
        <v>150</v>
      </c>
      <c r="F35" s="44" t="s">
        <v>82</v>
      </c>
      <c r="G35" s="44">
        <v>0.95</v>
      </c>
      <c r="H35" s="37" t="s">
        <v>126</v>
      </c>
      <c r="I35" s="64"/>
      <c r="J35" s="35"/>
    </row>
    <row r="36" ht="29" customHeight="1" spans="1:10">
      <c r="A36" s="23"/>
      <c r="B36" s="22"/>
      <c r="C36" s="23"/>
      <c r="D36" s="34" t="s">
        <v>66</v>
      </c>
      <c r="E36" s="35" t="s">
        <v>150</v>
      </c>
      <c r="F36" s="59" t="s">
        <v>82</v>
      </c>
      <c r="G36" s="59">
        <v>0.95</v>
      </c>
      <c r="H36" s="37" t="s">
        <v>126</v>
      </c>
      <c r="I36" s="64"/>
      <c r="J36" s="35"/>
    </row>
  </sheetData>
  <mergeCells count="52">
    <mergeCell ref="A3:C3"/>
    <mergeCell ref="D3:E3"/>
    <mergeCell ref="F3:G3"/>
    <mergeCell ref="H3:J3"/>
    <mergeCell ref="A4:C4"/>
    <mergeCell ref="D4:E4"/>
    <mergeCell ref="F4:G4"/>
    <mergeCell ref="H4:J4"/>
    <mergeCell ref="D5:G5"/>
    <mergeCell ref="D6:G6"/>
    <mergeCell ref="D7:G7"/>
    <mergeCell ref="D8:G8"/>
    <mergeCell ref="D9:G9"/>
    <mergeCell ref="A10:B10"/>
    <mergeCell ref="C10:J10"/>
    <mergeCell ref="H11:I11"/>
    <mergeCell ref="H12:I12"/>
    <mergeCell ref="H13:I13"/>
    <mergeCell ref="H14:I14"/>
    <mergeCell ref="H15:I15"/>
    <mergeCell ref="H16:I16"/>
    <mergeCell ref="H17:I17"/>
    <mergeCell ref="H18:I18"/>
    <mergeCell ref="H19:I19"/>
    <mergeCell ref="H21:I21"/>
    <mergeCell ref="H22:I22"/>
    <mergeCell ref="H23:I23"/>
    <mergeCell ref="H24:I24"/>
    <mergeCell ref="H25:I25"/>
    <mergeCell ref="H26:I26"/>
    <mergeCell ref="H27:I27"/>
    <mergeCell ref="H28:I28"/>
    <mergeCell ref="H29:I29"/>
    <mergeCell ref="H30:I30"/>
    <mergeCell ref="H31:I31"/>
    <mergeCell ref="H32:I32"/>
    <mergeCell ref="H33:I33"/>
    <mergeCell ref="H34:I34"/>
    <mergeCell ref="H35:I35"/>
    <mergeCell ref="H36:I36"/>
    <mergeCell ref="A11:A36"/>
    <mergeCell ref="B12:B27"/>
    <mergeCell ref="B28:B33"/>
    <mergeCell ref="B35:B36"/>
    <mergeCell ref="C12:C15"/>
    <mergeCell ref="C18:C20"/>
    <mergeCell ref="C22:C27"/>
    <mergeCell ref="C29:C32"/>
    <mergeCell ref="C33:C34"/>
    <mergeCell ref="C35:C36"/>
    <mergeCell ref="A1:J2"/>
    <mergeCell ref="A5:C9"/>
  </mergeCells>
  <pageMargins left="0.688888888888889" right="0.55" top="0.488888888888889" bottom="0.31875" header="0.5" footer="0.11875"/>
  <pageSetup paperSize="9" scale="8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workbookViewId="0">
      <selection activeCell="D2" sqref="D2"/>
    </sheetView>
  </sheetViews>
  <sheetFormatPr defaultColWidth="9" defaultRowHeight="13.5" outlineLevelCol="6"/>
  <cols>
    <col min="1" max="1" width="16.25" customWidth="1"/>
    <col min="2" max="2" width="24.0666666666667" customWidth="1"/>
    <col min="3" max="3" width="37.85" customWidth="1"/>
    <col min="4" max="4" width="27.8" customWidth="1"/>
  </cols>
  <sheetData>
    <row r="1" ht="35" customHeight="1" spans="1:7">
      <c r="A1" s="2" t="s">
        <v>165</v>
      </c>
      <c r="B1" s="2"/>
      <c r="C1" s="2"/>
      <c r="D1" s="2"/>
      <c r="G1" s="3"/>
    </row>
    <row r="2" ht="38" customHeight="1" spans="1:4">
      <c r="A2" s="4" t="s">
        <v>3</v>
      </c>
      <c r="B2" s="5" t="s">
        <v>8</v>
      </c>
      <c r="C2" s="4" t="s">
        <v>166</v>
      </c>
      <c r="D2" s="4">
        <v>754.95</v>
      </c>
    </row>
    <row r="3" ht="33" customHeight="1" spans="1:4">
      <c r="A3" s="4" t="s">
        <v>167</v>
      </c>
      <c r="B3" s="4" t="s">
        <v>168</v>
      </c>
      <c r="C3" s="4"/>
      <c r="D3" s="4" t="s">
        <v>169</v>
      </c>
    </row>
    <row r="4" ht="32" customHeight="1" spans="1:4">
      <c r="A4" s="6" t="s">
        <v>170</v>
      </c>
      <c r="B4" s="7"/>
      <c r="C4" s="7"/>
      <c r="D4" s="7"/>
    </row>
    <row r="5" ht="43" customHeight="1" spans="1:4">
      <c r="A5" s="4" t="s">
        <v>171</v>
      </c>
      <c r="B5" s="7" t="s">
        <v>172</v>
      </c>
      <c r="C5" s="7"/>
      <c r="D5" s="4">
        <v>20</v>
      </c>
    </row>
    <row r="6" ht="30" customHeight="1" spans="1:4">
      <c r="A6" s="6" t="s">
        <v>173</v>
      </c>
      <c r="B6" s="7"/>
      <c r="C6" s="7"/>
      <c r="D6" s="7"/>
    </row>
    <row r="7" ht="43" customHeight="1" spans="1:4">
      <c r="A7" s="4" t="s">
        <v>174</v>
      </c>
      <c r="B7" s="7" t="s">
        <v>175</v>
      </c>
      <c r="C7" s="7"/>
      <c r="D7" s="4">
        <v>9</v>
      </c>
    </row>
    <row r="8" ht="42" customHeight="1" spans="1:4">
      <c r="A8" s="4" t="s">
        <v>176</v>
      </c>
      <c r="B8" s="7" t="s">
        <v>177</v>
      </c>
      <c r="C8" s="7"/>
      <c r="D8" s="4">
        <v>9</v>
      </c>
    </row>
    <row r="9" ht="33" customHeight="1" spans="1:4">
      <c r="A9" s="6" t="s">
        <v>178</v>
      </c>
      <c r="B9" s="7"/>
      <c r="C9" s="7"/>
      <c r="D9" s="7"/>
    </row>
    <row r="10" ht="42" customHeight="1" spans="1:4">
      <c r="A10" s="4" t="s">
        <v>179</v>
      </c>
      <c r="B10" s="7" t="s">
        <v>180</v>
      </c>
      <c r="C10" s="7"/>
      <c r="D10" s="4">
        <v>9</v>
      </c>
    </row>
    <row r="11" ht="55" customHeight="1" spans="1:4">
      <c r="A11" s="4" t="s">
        <v>181</v>
      </c>
      <c r="B11" s="7" t="s">
        <v>182</v>
      </c>
      <c r="C11" s="7"/>
      <c r="D11" s="4">
        <v>9</v>
      </c>
    </row>
    <row r="12" ht="40" customHeight="1" spans="1:4">
      <c r="A12" s="6" t="s">
        <v>183</v>
      </c>
      <c r="B12" s="7"/>
      <c r="C12" s="7"/>
      <c r="D12" s="7"/>
    </row>
    <row r="13" ht="45" customHeight="1" spans="1:4">
      <c r="A13" s="4" t="s">
        <v>184</v>
      </c>
      <c r="B13" s="7" t="s">
        <v>185</v>
      </c>
      <c r="C13" s="7"/>
      <c r="D13" s="4">
        <v>10</v>
      </c>
    </row>
    <row r="14" ht="49" customHeight="1" spans="1:4">
      <c r="A14" s="4" t="s">
        <v>186</v>
      </c>
      <c r="B14" s="8" t="s">
        <v>187</v>
      </c>
      <c r="C14" s="9"/>
      <c r="D14" s="4">
        <v>9</v>
      </c>
    </row>
    <row r="15" ht="35" customHeight="1" spans="1:4">
      <c r="A15" s="10" t="s">
        <v>188</v>
      </c>
      <c r="B15" s="11"/>
      <c r="C15" s="11"/>
      <c r="D15" s="12"/>
    </row>
    <row r="16" ht="40" customHeight="1" spans="1:4">
      <c r="A16" s="4" t="s">
        <v>189</v>
      </c>
      <c r="B16" s="8" t="s">
        <v>190</v>
      </c>
      <c r="C16" s="9"/>
      <c r="D16" s="4">
        <v>10</v>
      </c>
    </row>
    <row r="17" ht="51" customHeight="1" spans="1:4">
      <c r="A17" s="4" t="s">
        <v>191</v>
      </c>
      <c r="B17" s="8" t="s">
        <v>192</v>
      </c>
      <c r="C17" s="9"/>
      <c r="D17" s="4">
        <v>9</v>
      </c>
    </row>
    <row r="18" s="1" customFormat="1" ht="36" customHeight="1" spans="1:4">
      <c r="A18" s="13" t="s">
        <v>127</v>
      </c>
      <c r="B18" s="13"/>
      <c r="C18" s="13"/>
      <c r="D18" s="13">
        <f>+D17+D16+D14+D13+D11+D10+D8+D7+D5</f>
        <v>94</v>
      </c>
    </row>
    <row r="19" ht="36" customHeight="1" spans="1:4">
      <c r="A19" s="13" t="s">
        <v>193</v>
      </c>
      <c r="B19" s="14" t="s">
        <v>194</v>
      </c>
      <c r="C19" s="15"/>
      <c r="D19" s="16"/>
    </row>
    <row r="20" ht="36" customHeight="1" spans="1:4">
      <c r="A20" s="4" t="s">
        <v>195</v>
      </c>
      <c r="B20" s="8" t="s">
        <v>196</v>
      </c>
      <c r="C20" s="17"/>
      <c r="D20" s="9"/>
    </row>
    <row r="21" ht="55" customHeight="1" spans="1:4">
      <c r="A21" s="4" t="s">
        <v>197</v>
      </c>
      <c r="B21" s="8" t="s">
        <v>198</v>
      </c>
      <c r="C21" s="17"/>
      <c r="D21" s="9"/>
    </row>
    <row r="22" ht="39" customHeight="1" spans="1:4">
      <c r="A22" s="4" t="s">
        <v>199</v>
      </c>
      <c r="B22" s="18" t="s">
        <v>200</v>
      </c>
      <c r="C22" s="19"/>
      <c r="D22" s="20"/>
    </row>
  </sheetData>
  <mergeCells count="21">
    <mergeCell ref="A1:D1"/>
    <mergeCell ref="B3:C3"/>
    <mergeCell ref="A4:D4"/>
    <mergeCell ref="B5:C5"/>
    <mergeCell ref="A6:D6"/>
    <mergeCell ref="B7:C7"/>
    <mergeCell ref="B8:C8"/>
    <mergeCell ref="A9:D9"/>
    <mergeCell ref="B10:C10"/>
    <mergeCell ref="B11:C11"/>
    <mergeCell ref="A12:D12"/>
    <mergeCell ref="B13:C13"/>
    <mergeCell ref="B14:C14"/>
    <mergeCell ref="A15:D15"/>
    <mergeCell ref="B16:C16"/>
    <mergeCell ref="B17:C17"/>
    <mergeCell ref="A18:C18"/>
    <mergeCell ref="B19:D19"/>
    <mergeCell ref="B20:D20"/>
    <mergeCell ref="B21:D21"/>
    <mergeCell ref="B22:D22"/>
  </mergeCells>
  <pageMargins left="1.0625" right="0.393055555555556" top="0.669444444444445" bottom="0.489583333333333" header="0.5" footer="0.5"/>
  <pageSetup paperSize="9" scale="8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1</vt:lpstr>
      <vt:lpstr>申报表</vt:lpstr>
      <vt:lpstr>批复表</vt:lpstr>
      <vt:lpstr>自评表</vt:lpstr>
      <vt:lpstr>监控表</vt:lpstr>
      <vt:lpstr>审核表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洲洲</cp:lastModifiedBy>
  <dcterms:created xsi:type="dcterms:W3CDTF">2019-11-21T07:42:00Z</dcterms:created>
  <dcterms:modified xsi:type="dcterms:W3CDTF">2019-11-28T06:34:16Z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